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OSTĘPOWANIA 2017\9-17 - Kompleksowe mechaniczne\SIWZ - tekst jednolity\"/>
    </mc:Choice>
  </mc:AlternateContent>
  <bookViews>
    <workbookView xWindow="0" yWindow="0" windowWidth="24000" windowHeight="9135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  <sheet name="VIII" sheetId="8" r:id="rId8"/>
    <sheet name="IX" sheetId="9" r:id="rId9"/>
    <sheet name="X" sheetId="10" r:id="rId10"/>
    <sheet name="XI" sheetId="11" r:id="rId11"/>
    <sheet name="XII" sheetId="12" r:id="rId12"/>
    <sheet name="XIII" sheetId="13" r:id="rId13"/>
    <sheet name="XIV" sheetId="14" r:id="rId14"/>
    <sheet name="XV" sheetId="15" r:id="rId15"/>
  </sheets>
  <definedNames>
    <definedName name="_xlnm.Print_Area" localSheetId="1">II!$A$1:$K$30</definedName>
    <definedName name="_xlnm.Print_Area" localSheetId="2">III!$A$1:$K$30</definedName>
    <definedName name="_xlnm.Print_Area" localSheetId="3">IV!$A$1:$K$30</definedName>
    <definedName name="_xlnm.Print_Area" localSheetId="8">IX!$A$1:$K$30</definedName>
    <definedName name="_xlnm.Print_Area" localSheetId="4">V!$A$1:$K$31</definedName>
    <definedName name="_xlnm.Print_Area" localSheetId="5">VI!$A$1:$K$31</definedName>
    <definedName name="_xlnm.Print_Area" localSheetId="6">VII!$A$1:$K$30</definedName>
    <definedName name="_xlnm.Print_Area" localSheetId="7">VIII!$A$1:$K$30</definedName>
    <definedName name="_xlnm.Print_Area" localSheetId="9">X!$A$1:$K$30</definedName>
    <definedName name="_xlnm.Print_Area" localSheetId="10">XI!$A$1:$K$30</definedName>
    <definedName name="_xlnm.Print_Area" localSheetId="11">XII!$A$1:$K$31</definedName>
    <definedName name="_xlnm.Print_Area" localSheetId="12">XIII!$A$1:$K$30</definedName>
    <definedName name="_xlnm.Print_Area" localSheetId="13">XIV!$A$1:$K$31</definedName>
    <definedName name="_xlnm.Print_Area" localSheetId="14">XV!$A$1:$K$30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5" l="1"/>
  <c r="H18" i="15"/>
  <c r="F10" i="15"/>
  <c r="F12" i="15" s="1"/>
  <c r="F9" i="15"/>
  <c r="F11" i="15" s="1"/>
  <c r="F10" i="14"/>
  <c r="F12" i="14" s="1"/>
  <c r="F9" i="14"/>
  <c r="F11" i="14" s="1"/>
  <c r="F10" i="13"/>
  <c r="F12" i="13" s="1"/>
  <c r="F9" i="13"/>
  <c r="F11" i="13" s="1"/>
  <c r="F10" i="12"/>
  <c r="F12" i="12" s="1"/>
  <c r="F9" i="12"/>
  <c r="F11" i="12" s="1"/>
  <c r="F10" i="11"/>
  <c r="F12" i="11" s="1"/>
  <c r="F9" i="11"/>
  <c r="F11" i="11" s="1"/>
  <c r="F10" i="10"/>
  <c r="F12" i="10" s="1"/>
  <c r="F9" i="10"/>
  <c r="F11" i="10" s="1"/>
  <c r="F10" i="9"/>
  <c r="F12" i="9" s="1"/>
  <c r="F9" i="9"/>
  <c r="F11" i="9" s="1"/>
  <c r="F10" i="8"/>
  <c r="F12" i="8" s="1"/>
  <c r="F9" i="8"/>
  <c r="F11" i="8" s="1"/>
  <c r="F10" i="7"/>
  <c r="F12" i="7" s="1"/>
  <c r="F9" i="7"/>
  <c r="F11" i="7" s="1"/>
  <c r="F10" i="6"/>
  <c r="F12" i="6" s="1"/>
  <c r="F9" i="6"/>
  <c r="F11" i="6" s="1"/>
  <c r="F10" i="5"/>
  <c r="F12" i="5" s="1"/>
  <c r="F9" i="5"/>
  <c r="F11" i="5" s="1"/>
  <c r="F10" i="4"/>
  <c r="F12" i="4" s="1"/>
  <c r="F9" i="4"/>
  <c r="F11" i="4" s="1"/>
  <c r="F11" i="3"/>
  <c r="F10" i="3"/>
  <c r="F12" i="3" s="1"/>
  <c r="F9" i="3"/>
  <c r="F10" i="2"/>
  <c r="F12" i="2" s="1"/>
  <c r="F9" i="2"/>
  <c r="F11" i="2" s="1"/>
  <c r="F9" i="1"/>
  <c r="F10" i="1"/>
  <c r="F11" i="1"/>
  <c r="F12" i="1" l="1"/>
</calcChain>
</file>

<file path=xl/sharedStrings.xml><?xml version="1.0" encoding="utf-8"?>
<sst xmlns="http://schemas.openxmlformats.org/spreadsheetml/2006/main" count="685" uniqueCount="104">
  <si>
    <t>Załacznik Nr 1/I
do SIWZ</t>
  </si>
  <si>
    <t>Lp</t>
  </si>
  <si>
    <t xml:space="preserve"> Wyszczególnienie cen</t>
  </si>
  <si>
    <t>CENY JEDNOSTKOWE NETTO</t>
  </si>
  <si>
    <t>Liczba jednostek sprzętowych (posypywarek)</t>
  </si>
  <si>
    <t>Zakres prac
 (w km)</t>
  </si>
  <si>
    <t>Liczba akcji 
(w szt.)</t>
  </si>
  <si>
    <t>Wartość (w zł)
NETTO</t>
  </si>
  <si>
    <t>VAT (8%)</t>
  </si>
  <si>
    <t>Wartość (w zł)
BRUTTO</t>
  </si>
  <si>
    <t>cyfrowo</t>
  </si>
  <si>
    <t xml:space="preserve">za 1 km pasa posypywania chlorkiem sodu </t>
  </si>
  <si>
    <t xml:space="preserve">CZ1,1= </t>
  </si>
  <si>
    <t xml:space="preserve">za 1 km pasa posypywania mieszanką chlorku sodu z chlorkiem wapnia </t>
  </si>
  <si>
    <t>CZ1,2=</t>
  </si>
  <si>
    <t xml:space="preserve"> za 1 km pasa płużenia</t>
  </si>
  <si>
    <t>CZ1,3 P=</t>
  </si>
  <si>
    <t>za 1 km pasa płużenia</t>
  </si>
  <si>
    <t>za 1 km  pasa posypywania chlorkiem sodu w trakcie płużenia</t>
  </si>
  <si>
    <t>CZ1,4=</t>
  </si>
  <si>
    <t>za 1 km  pasa posypywania mieszanką chlorku sodu z chlorkiem wapnia w trakcie płużenia</t>
  </si>
  <si>
    <t>CZ1,5=</t>
  </si>
  <si>
    <t>za jednostkę sprzętową (posypywarkę) uczestniczącą w akcji ALFA 0</t>
  </si>
  <si>
    <t>za jednostkę sprzętową (posypywarkę) uczestniczącą w akcji GAMMA 0</t>
  </si>
  <si>
    <t xml:space="preserve">CZ1,7= </t>
  </si>
  <si>
    <t xml:space="preserve">za doczyszczenie 1 km jezdni ulicy </t>
  </si>
  <si>
    <t xml:space="preserve">CZ1,8= </t>
  </si>
  <si>
    <t>sprzątania za 1 km jezdni ulic</t>
  </si>
  <si>
    <t>……………………….……………………………………………………</t>
  </si>
  <si>
    <t>(podpis uprawnionego przedstawiciela Wykonawcy)</t>
  </si>
  <si>
    <t>Kosztorys dla rejonu I</t>
  </si>
  <si>
    <t xml:space="preserve">za 1 km pasa posypywania kruszywem </t>
  </si>
  <si>
    <t>CZ1,6=</t>
  </si>
  <si>
    <t>CL1=</t>
  </si>
  <si>
    <t>zmywania za 1 km jezdni ulic</t>
  </si>
  <si>
    <t>CL2=</t>
  </si>
  <si>
    <t>Łącznie wartość prac CX (suma poz. 1÷11):</t>
  </si>
  <si>
    <t>Łącznie wartość prac CX x 3 sezony: = cena ofertowa</t>
  </si>
  <si>
    <t>Kosztorys dla rejonu II</t>
  </si>
  <si>
    <t>Łącznie wartość prac CX (suma poz. 1÷10):</t>
  </si>
  <si>
    <t>Kosztorys dla rejonu III</t>
  </si>
  <si>
    <t>Kosztorys dla rejonu IV</t>
  </si>
  <si>
    <t>Kosztorys dla rejonu V</t>
  </si>
  <si>
    <t>Kosztorys dla rejonu VI</t>
  </si>
  <si>
    <t>Kosztorys dla rejonu VII</t>
  </si>
  <si>
    <t>Kosztorys dla rejonu VIII</t>
  </si>
  <si>
    <t>Kosztorys dla rejonu IX</t>
  </si>
  <si>
    <t>Kosztorys dla rejonu X</t>
  </si>
  <si>
    <t>Kosztorys dla rejonu XI</t>
  </si>
  <si>
    <t>Kosztorys dla rejonu XII</t>
  </si>
  <si>
    <t>Kosztorys dla rejonu XIII</t>
  </si>
  <si>
    <t>Kosztorys dla rejonu XIV</t>
  </si>
  <si>
    <t>Kosztorys dla rejonu XV</t>
  </si>
  <si>
    <t>Załacznik Nr 1/II
do SIWZ</t>
  </si>
  <si>
    <t>Załacznik Nr 1/III
do SIWZ</t>
  </si>
  <si>
    <t>Załacznik Nr 1/IV
do SIWZ</t>
  </si>
  <si>
    <t>Załacznik Nr 1/V
do SIWZ</t>
  </si>
  <si>
    <t>Załacznik Nr 1/VI
do SIWZ</t>
  </si>
  <si>
    <t>Załacznik Nr 1/VII
do SIWZ</t>
  </si>
  <si>
    <t>Załacznik Nr 1/VIII
do SIWZ</t>
  </si>
  <si>
    <t>Załacznik Nr 1/IX
do SIWZ</t>
  </si>
  <si>
    <t>Załacznik Nr 1/X
do SIWZ</t>
  </si>
  <si>
    <t>Załacznik Nr 1/XI
do SIWZ</t>
  </si>
  <si>
    <t>Załacznik Nr 1/XII
do SIWZ</t>
  </si>
  <si>
    <t>Załacznik Nr 1/XIII
do SIWZ</t>
  </si>
  <si>
    <t>Załacznik Nr 1/XIV
do SIWZ</t>
  </si>
  <si>
    <t>Załacznik Nr 1/XV
do SIWZ</t>
  </si>
  <si>
    <t xml:space="preserve">CZ1,9= </t>
  </si>
  <si>
    <t>ZOM/KP/9/17</t>
  </si>
  <si>
    <t>Maksymalny %
łącznej wartości prac (CX)</t>
  </si>
  <si>
    <t xml:space="preserve">max do 1,70 % </t>
  </si>
  <si>
    <t>max do 0,25 %</t>
  </si>
  <si>
    <t>max do 4,30 %</t>
  </si>
  <si>
    <t xml:space="preserve">max do 0,20 % </t>
  </si>
  <si>
    <t>max do 4,35 %</t>
  </si>
  <si>
    <t>max do 0,20 %</t>
  </si>
  <si>
    <t>max do 1,55 %</t>
  </si>
  <si>
    <t xml:space="preserve">max do 1,60 % </t>
  </si>
  <si>
    <t xml:space="preserve">max do 4,55 % </t>
  </si>
  <si>
    <t xml:space="preserve">max do 1,65 % </t>
  </si>
  <si>
    <t xml:space="preserve">max do 0,10 % </t>
  </si>
  <si>
    <t xml:space="preserve">max do 4,10 % </t>
  </si>
  <si>
    <t xml:space="preserve">max do 0,30 % </t>
  </si>
  <si>
    <t>max do 4,45 %</t>
  </si>
  <si>
    <t>max do 0,40 %</t>
  </si>
  <si>
    <t xml:space="preserve">max do 4,30 % </t>
  </si>
  <si>
    <t xml:space="preserve">max do 5,35 % </t>
  </si>
  <si>
    <t>max do 1,80 %</t>
  </si>
  <si>
    <t>max do 0,45 %</t>
  </si>
  <si>
    <t>max do 4,10 %</t>
  </si>
  <si>
    <t xml:space="preserve">max do 2,25 % </t>
  </si>
  <si>
    <t xml:space="preserve">max do 0,70 % </t>
  </si>
  <si>
    <t>max do 2,60 %</t>
  </si>
  <si>
    <t>max do 0,60 %</t>
  </si>
  <si>
    <t>max do 4,20 %</t>
  </si>
  <si>
    <t>max do 1,45 %</t>
  </si>
  <si>
    <t>max do 4,50 %</t>
  </si>
  <si>
    <t>max do 1,70 %</t>
  </si>
  <si>
    <t>max do 4,25 %</t>
  </si>
  <si>
    <t>max do 1,75 %</t>
  </si>
  <si>
    <t>max do 4,40 %</t>
  </si>
  <si>
    <t>max do 4,80 %</t>
  </si>
  <si>
    <t>Maksymalny %
łącznej wartości prac CX</t>
  </si>
  <si>
    <t>Maksymalny %
łącznej wartości prac  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</si>
</sst>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0.0%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Century Gothic"/>
      <family val="2"/>
      <charset val="238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sz val="12"/>
      <color theme="0"/>
      <name val="Century Gothic"/>
      <family val="2"/>
    </font>
    <font>
      <sz val="11"/>
      <name val="Century Gothic"/>
      <family val="2"/>
      <charset val="238"/>
    </font>
    <font>
      <sz val="9"/>
      <color indexed="8"/>
      <name val="Century Gothic"/>
      <family val="2"/>
    </font>
    <font>
      <sz val="10"/>
      <name val="Century Gothic"/>
      <family val="2"/>
    </font>
    <font>
      <b/>
      <i/>
      <sz val="8"/>
      <name val="Century Gothic"/>
      <family val="2"/>
      <charset val="238"/>
    </font>
    <font>
      <b/>
      <i/>
      <sz val="14"/>
      <color indexed="8"/>
      <name val="Century Gothic"/>
      <family val="2"/>
      <charset val="238"/>
    </font>
    <font>
      <sz val="14"/>
      <color indexed="8"/>
      <name val="Century Gothic"/>
      <family val="2"/>
      <charset val="238"/>
    </font>
    <font>
      <b/>
      <sz val="14"/>
      <color indexed="8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medium">
        <color indexed="8"/>
      </right>
      <top style="thin">
        <color indexed="8"/>
      </top>
      <bottom/>
      <diagonal style="thin">
        <color indexed="8"/>
      </diagonal>
    </border>
    <border diagonalUp="1" diagonalDown="1">
      <left/>
      <right/>
      <top style="thin">
        <color indexed="8"/>
      </top>
      <bottom style="medium">
        <color indexed="8"/>
      </bottom>
      <diagonal style="thin">
        <color indexed="64"/>
      </diagonal>
    </border>
    <border diagonalUp="1" diagonalDown="1">
      <left/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/>
      <right/>
      <top/>
      <bottom style="medium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2" applyAlignment="1">
      <alignment horizontal="center" vertical="center"/>
    </xf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4" fontId="2" fillId="0" borderId="0" xfId="2" applyNumberFormat="1" applyAlignment="1">
      <alignment vertical="center"/>
    </xf>
    <xf numFmtId="4" fontId="2" fillId="0" borderId="0" xfId="2" applyNumberFormat="1" applyFont="1" applyAlignment="1">
      <alignment vertical="center"/>
    </xf>
    <xf numFmtId="0" fontId="2" fillId="0" borderId="0" xfId="2"/>
    <xf numFmtId="0" fontId="4" fillId="0" borderId="0" xfId="2" applyFont="1" applyAlignment="1">
      <alignment vertical="top" wrapText="1"/>
    </xf>
    <xf numFmtId="9" fontId="5" fillId="0" borderId="0" xfId="1" applyFont="1" applyBorder="1" applyAlignment="1">
      <alignment horizontal="center" vertical="center"/>
    </xf>
    <xf numFmtId="0" fontId="6" fillId="0" borderId="0" xfId="2" applyFont="1"/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9" fillId="0" borderId="0" xfId="2" applyFont="1"/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vertical="center" wrapText="1"/>
    </xf>
    <xf numFmtId="0" fontId="7" fillId="0" borderId="2" xfId="2" applyFont="1" applyBorder="1" applyAlignment="1">
      <alignment horizontal="left" vertical="center"/>
    </xf>
    <xf numFmtId="4" fontId="5" fillId="0" borderId="6" xfId="2" applyNumberFormat="1" applyFont="1" applyBorder="1" applyAlignment="1">
      <alignment horizontal="center" vertical="center"/>
    </xf>
    <xf numFmtId="4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64" fontId="10" fillId="0" borderId="2" xfId="3" applyNumberFormat="1" applyFont="1" applyBorder="1" applyAlignment="1">
      <alignment vertical="center"/>
    </xf>
    <xf numFmtId="164" fontId="8" fillId="0" borderId="7" xfId="3" applyNumberFormat="1" applyFont="1" applyBorder="1" applyAlignment="1">
      <alignment vertical="center"/>
    </xf>
    <xf numFmtId="165" fontId="9" fillId="0" borderId="0" xfId="1" applyNumberFormat="1" applyFont="1"/>
    <xf numFmtId="4" fontId="9" fillId="0" borderId="0" xfId="2" applyNumberFormat="1" applyFont="1"/>
    <xf numFmtId="4" fontId="5" fillId="0" borderId="8" xfId="2" applyNumberFormat="1" applyFont="1" applyBorder="1" applyAlignment="1">
      <alignment horizontal="center" vertical="center"/>
    </xf>
    <xf numFmtId="164" fontId="10" fillId="0" borderId="3" xfId="3" applyNumberFormat="1" applyFont="1" applyBorder="1" applyAlignment="1">
      <alignment vertical="center"/>
    </xf>
    <xf numFmtId="0" fontId="7" fillId="2" borderId="9" xfId="2" applyFont="1" applyFill="1" applyBorder="1" applyAlignment="1">
      <alignment vertical="center" wrapText="1"/>
    </xf>
    <xf numFmtId="4" fontId="5" fillId="0" borderId="9" xfId="2" applyNumberFormat="1" applyFont="1" applyBorder="1" applyAlignment="1">
      <alignment horizontal="center" vertical="center"/>
    </xf>
    <xf numFmtId="4" fontId="5" fillId="0" borderId="10" xfId="2" applyNumberFormat="1" applyFont="1" applyBorder="1" applyAlignment="1">
      <alignment horizontal="center" vertical="center"/>
    </xf>
    <xf numFmtId="4" fontId="7" fillId="2" borderId="9" xfId="2" applyNumberFormat="1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164" fontId="10" fillId="0" borderId="9" xfId="3" applyNumberFormat="1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7" fillId="2" borderId="12" xfId="2" applyFont="1" applyFill="1" applyBorder="1" applyAlignment="1">
      <alignment vertical="center" wrapText="1"/>
    </xf>
    <xf numFmtId="4" fontId="5" fillId="2" borderId="12" xfId="2" applyNumberFormat="1" applyFont="1" applyFill="1" applyBorder="1" applyAlignment="1">
      <alignment horizontal="center" vertical="center"/>
    </xf>
    <xf numFmtId="4" fontId="5" fillId="2" borderId="13" xfId="2" applyNumberFormat="1" applyFont="1" applyFill="1" applyBorder="1" applyAlignment="1">
      <alignment horizontal="center" vertical="center"/>
    </xf>
    <xf numFmtId="4" fontId="7" fillId="2" borderId="12" xfId="2" applyNumberFormat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164" fontId="10" fillId="0" borderId="12" xfId="3" applyNumberFormat="1" applyFont="1" applyBorder="1" applyAlignment="1">
      <alignment vertical="center"/>
    </xf>
    <xf numFmtId="4" fontId="5" fillId="0" borderId="13" xfId="2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 wrapText="1"/>
    </xf>
    <xf numFmtId="9" fontId="6" fillId="0" borderId="0" xfId="1" applyFont="1"/>
    <xf numFmtId="0" fontId="7" fillId="2" borderId="2" xfId="2" applyFont="1" applyFill="1" applyBorder="1" applyAlignment="1">
      <alignment vertical="center" wrapText="1"/>
    </xf>
    <xf numFmtId="4" fontId="7" fillId="0" borderId="6" xfId="2" applyNumberFormat="1" applyFont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/>
    </xf>
    <xf numFmtId="4" fontId="5" fillId="2" borderId="6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4" fontId="6" fillId="0" borderId="0" xfId="2" applyNumberFormat="1" applyFont="1"/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3" fillId="0" borderId="0" xfId="2" applyNumberFormat="1" applyFont="1" applyAlignment="1">
      <alignment vertical="center"/>
    </xf>
    <xf numFmtId="164" fontId="14" fillId="0" borderId="0" xfId="0" applyNumberFormat="1" applyFont="1" applyFill="1" applyBorder="1" applyAlignment="1"/>
    <xf numFmtId="164" fontId="2" fillId="0" borderId="0" xfId="2" applyNumberFormat="1"/>
    <xf numFmtId="0" fontId="6" fillId="0" borderId="0" xfId="2" applyFont="1" applyBorder="1" applyAlignment="1">
      <alignment horizontal="center" vertical="center"/>
    </xf>
    <xf numFmtId="4" fontId="6" fillId="0" borderId="0" xfId="2" applyNumberFormat="1" applyFont="1" applyBorder="1" applyAlignment="1">
      <alignment horizontal="center" vertical="center"/>
    </xf>
    <xf numFmtId="9" fontId="13" fillId="0" borderId="0" xfId="1" applyFont="1" applyAlignment="1">
      <alignment vertical="center"/>
    </xf>
    <xf numFmtId="164" fontId="14" fillId="0" borderId="0" xfId="0" applyNumberFormat="1" applyFont="1" applyFill="1" applyBorder="1" applyAlignment="1">
      <alignment vertical="top"/>
    </xf>
    <xf numFmtId="165" fontId="2" fillId="0" borderId="0" xfId="1" applyNumberFormat="1" applyFont="1"/>
    <xf numFmtId="0" fontId="12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2" fillId="0" borderId="0" xfId="2" applyFont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7" fillId="2" borderId="9" xfId="2" applyFont="1" applyFill="1" applyBorder="1" applyAlignment="1">
      <alignment horizontal="left" vertical="center"/>
    </xf>
    <xf numFmtId="0" fontId="7" fillId="2" borderId="12" xfId="2" applyFont="1" applyFill="1" applyBorder="1" applyAlignment="1">
      <alignment horizontal="left" vertical="center"/>
    </xf>
    <xf numFmtId="0" fontId="7" fillId="0" borderId="16" xfId="2" applyFont="1" applyBorder="1" applyAlignment="1">
      <alignment horizontal="center" vertical="center"/>
    </xf>
    <xf numFmtId="0" fontId="7" fillId="2" borderId="5" xfId="2" applyFont="1" applyFill="1" applyBorder="1" applyAlignment="1">
      <alignment vertical="center" wrapText="1"/>
    </xf>
    <xf numFmtId="164" fontId="10" fillId="0" borderId="5" xfId="3" applyNumberFormat="1" applyFont="1" applyBorder="1" applyAlignment="1">
      <alignment vertical="center"/>
    </xf>
    <xf numFmtId="4" fontId="5" fillId="0" borderId="2" xfId="2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10" fillId="0" borderId="19" xfId="3" applyNumberFormat="1" applyFont="1" applyBorder="1" applyAlignment="1">
      <alignment vertical="center"/>
    </xf>
    <xf numFmtId="164" fontId="8" fillId="0" borderId="21" xfId="3" applyNumberFormat="1" applyFont="1" applyBorder="1" applyAlignment="1">
      <alignment vertical="center"/>
    </xf>
    <xf numFmtId="0" fontId="7" fillId="0" borderId="22" xfId="2" applyFont="1" applyBorder="1" applyAlignment="1">
      <alignment horizontal="center" vertical="center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>
      <alignment horizontal="left" vertical="center"/>
    </xf>
    <xf numFmtId="4" fontId="5" fillId="0" borderId="3" xfId="2" applyNumberFormat="1" applyFont="1" applyBorder="1" applyAlignment="1">
      <alignment horizontal="center" vertical="center"/>
    </xf>
    <xf numFmtId="4" fontId="7" fillId="0" borderId="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164" fontId="8" fillId="0" borderId="23" xfId="3" applyNumberFormat="1" applyFont="1" applyBorder="1" applyAlignment="1">
      <alignment vertical="center"/>
    </xf>
    <xf numFmtId="0" fontId="7" fillId="2" borderId="5" xfId="2" applyFont="1" applyFill="1" applyBorder="1" applyAlignment="1">
      <alignment horizontal="left" vertical="center"/>
    </xf>
    <xf numFmtId="4" fontId="7" fillId="2" borderId="5" xfId="2" applyNumberFormat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4" fontId="5" fillId="2" borderId="5" xfId="2" applyNumberFormat="1" applyFont="1" applyFill="1" applyBorder="1" applyAlignment="1">
      <alignment horizontal="center" vertical="center"/>
    </xf>
    <xf numFmtId="164" fontId="10" fillId="0" borderId="24" xfId="3" applyNumberFormat="1" applyFont="1" applyBorder="1" applyAlignment="1">
      <alignment vertical="center"/>
    </xf>
    <xf numFmtId="164" fontId="8" fillId="0" borderId="25" xfId="3" applyNumberFormat="1" applyFont="1" applyBorder="1" applyAlignment="1">
      <alignment vertical="center"/>
    </xf>
    <xf numFmtId="164" fontId="10" fillId="0" borderId="18" xfId="3" applyNumberFormat="1" applyFont="1" applyBorder="1" applyAlignment="1">
      <alignment vertical="center"/>
    </xf>
    <xf numFmtId="0" fontId="17" fillId="0" borderId="20" xfId="2" applyFont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top"/>
    </xf>
    <xf numFmtId="0" fontId="7" fillId="0" borderId="2" xfId="2" applyFont="1" applyBorder="1" applyAlignment="1">
      <alignment vertical="center"/>
    </xf>
    <xf numFmtId="4" fontId="5" fillId="0" borderId="2" xfId="2" applyNumberFormat="1" applyFont="1" applyBorder="1" applyAlignment="1">
      <alignment vertical="center"/>
    </xf>
    <xf numFmtId="0" fontId="2" fillId="0" borderId="0" xfId="2" applyFont="1"/>
    <xf numFmtId="164" fontId="8" fillId="0" borderId="19" xfId="3" applyNumberFormat="1" applyFont="1" applyBorder="1" applyAlignment="1">
      <alignment vertical="center"/>
    </xf>
    <xf numFmtId="164" fontId="8" fillId="0" borderId="24" xfId="3" applyNumberFormat="1" applyFont="1" applyBorder="1" applyAlignment="1">
      <alignment vertical="center"/>
    </xf>
    <xf numFmtId="9" fontId="8" fillId="0" borderId="2" xfId="3" applyNumberFormat="1" applyFont="1" applyBorder="1" applyAlignment="1">
      <alignment horizontal="center" vertical="center"/>
    </xf>
    <xf numFmtId="9" fontId="8" fillId="0" borderId="3" xfId="3" applyNumberFormat="1" applyFont="1" applyBorder="1" applyAlignment="1">
      <alignment horizontal="center" vertical="center"/>
    </xf>
    <xf numFmtId="9" fontId="8" fillId="0" borderId="9" xfId="3" applyNumberFormat="1" applyFont="1" applyBorder="1" applyAlignment="1">
      <alignment horizontal="center" vertical="center"/>
    </xf>
    <xf numFmtId="9" fontId="8" fillId="0" borderId="12" xfId="3" applyNumberFormat="1" applyFont="1" applyBorder="1" applyAlignment="1">
      <alignment horizontal="center" vertical="center"/>
    </xf>
    <xf numFmtId="9" fontId="8" fillId="0" borderId="5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164" fontId="8" fillId="0" borderId="19" xfId="3" applyNumberFormat="1" applyFont="1" applyBorder="1" applyAlignment="1">
      <alignment horizontal="center" vertical="center"/>
    </xf>
    <xf numFmtId="164" fontId="8" fillId="0" borderId="24" xfId="3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 wrapText="1"/>
    </xf>
    <xf numFmtId="4" fontId="8" fillId="0" borderId="2" xfId="2" applyNumberFormat="1" applyFont="1" applyBorder="1" applyAlignment="1">
      <alignment horizontal="center" vertical="center"/>
    </xf>
    <xf numFmtId="4" fontId="8" fillId="0" borderId="4" xfId="2" applyNumberFormat="1" applyFont="1" applyBorder="1" applyAlignment="1">
      <alignment horizontal="center" vertical="center" wrapText="1"/>
    </xf>
    <xf numFmtId="4" fontId="8" fillId="0" borderId="4" xfId="2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 vertical="top"/>
    </xf>
    <xf numFmtId="0" fontId="16" fillId="0" borderId="2" xfId="0" applyFont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6" fillId="0" borderId="0" xfId="2" applyFont="1" applyBorder="1"/>
    <xf numFmtId="164" fontId="11" fillId="0" borderId="0" xfId="3" applyNumberFormat="1" applyFont="1" applyBorder="1" applyAlignment="1">
      <alignment vertical="center"/>
    </xf>
    <xf numFmtId="0" fontId="2" fillId="0" borderId="0" xfId="2" applyBorder="1"/>
  </cellXfs>
  <cellStyles count="4">
    <cellStyle name="Normalny" xfId="0" builtinId="0"/>
    <cellStyle name="Normalny 2" xfId="2"/>
    <cellStyle name="Procentowy" xfId="1" builtinId="5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showGridLines="0" tabSelected="1" view="pageBreakPreview" topLeftCell="A13" zoomScaleNormal="100" zoomScaleSheetLayoutView="10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07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0</v>
      </c>
    </row>
    <row r="2" spans="1:15" s="9" customFormat="1" ht="43.5" customHeight="1" x14ac:dyDescent="0.25">
      <c r="A2" s="113" t="s">
        <v>30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/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0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102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258.89999999999998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258.89999999999998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533.67999999999995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47.2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274.77999999999997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258.89999999999998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3.75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274.77999999999997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258.89999999999998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34.5" x14ac:dyDescent="0.25">
      <c r="A13" s="67">
        <v>6</v>
      </c>
      <c r="B13" s="68" t="s">
        <v>31</v>
      </c>
      <c r="C13" s="65" t="s">
        <v>32</v>
      </c>
      <c r="D13" s="94"/>
      <c r="E13" s="27"/>
      <c r="F13" s="87">
        <v>4.5999999999999996</v>
      </c>
      <c r="G13" s="88">
        <v>6</v>
      </c>
      <c r="H13" s="69"/>
      <c r="I13" s="106">
        <v>0.08</v>
      </c>
      <c r="J13" s="69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7" t="s">
        <v>24</v>
      </c>
      <c r="D14" s="98"/>
      <c r="E14" s="71">
        <v>17</v>
      </c>
      <c r="F14" s="42"/>
      <c r="G14" s="18">
        <v>6</v>
      </c>
      <c r="H14" s="19"/>
      <c r="I14" s="102">
        <v>0.08</v>
      </c>
      <c r="J14" s="19"/>
      <c r="K14" s="39" t="s">
        <v>70</v>
      </c>
      <c r="M14" s="40"/>
      <c r="N14" s="40"/>
    </row>
    <row r="15" spans="1:15" s="9" customFormat="1" ht="69" x14ac:dyDescent="0.25">
      <c r="A15" s="13">
        <v>8</v>
      </c>
      <c r="B15" s="41" t="s">
        <v>23</v>
      </c>
      <c r="C15" s="97" t="s">
        <v>26</v>
      </c>
      <c r="D15" s="98"/>
      <c r="E15" s="71">
        <v>3</v>
      </c>
      <c r="F15" s="42"/>
      <c r="G15" s="18">
        <v>5</v>
      </c>
      <c r="H15" s="19"/>
      <c r="I15" s="102">
        <v>0.08</v>
      </c>
      <c r="J15" s="19"/>
      <c r="K15" s="39" t="s">
        <v>71</v>
      </c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141.22</v>
      </c>
      <c r="G16" s="46">
        <v>1</v>
      </c>
      <c r="H16" s="19"/>
      <c r="I16" s="102">
        <v>0.08</v>
      </c>
      <c r="J16" s="19"/>
      <c r="K16" s="39" t="s">
        <v>72</v>
      </c>
    </row>
    <row r="17" spans="1:14" s="9" customFormat="1" ht="29.25" customHeight="1" x14ac:dyDescent="0.25">
      <c r="A17" s="13">
        <v>10</v>
      </c>
      <c r="B17" s="72" t="s">
        <v>27</v>
      </c>
      <c r="C17" s="73" t="s">
        <v>33</v>
      </c>
      <c r="D17" s="74"/>
      <c r="E17" s="16"/>
      <c r="F17" s="75">
        <v>89.75</v>
      </c>
      <c r="G17" s="76">
        <v>26</v>
      </c>
      <c r="H17" s="19"/>
      <c r="I17" s="102">
        <v>0.08</v>
      </c>
      <c r="J17" s="19"/>
      <c r="K17" s="47"/>
    </row>
    <row r="18" spans="1:14" s="9" customFormat="1" ht="29.25" customHeight="1" x14ac:dyDescent="0.25">
      <c r="A18" s="13">
        <v>11</v>
      </c>
      <c r="B18" s="72" t="s">
        <v>34</v>
      </c>
      <c r="C18" s="73" t="s">
        <v>35</v>
      </c>
      <c r="D18" s="74"/>
      <c r="E18" s="16"/>
      <c r="F18" s="75">
        <v>89.75</v>
      </c>
      <c r="G18" s="76">
        <v>8</v>
      </c>
      <c r="H18" s="19"/>
      <c r="I18" s="102">
        <v>0.08</v>
      </c>
      <c r="J18" s="19"/>
      <c r="K18" s="47"/>
      <c r="M18" s="131"/>
    </row>
    <row r="19" spans="1:14" s="9" customFormat="1" ht="27.75" customHeight="1" thickBot="1" x14ac:dyDescent="0.3">
      <c r="A19" s="13">
        <v>12</v>
      </c>
      <c r="B19" s="128" t="s">
        <v>36</v>
      </c>
      <c r="C19" s="128"/>
      <c r="D19" s="128"/>
      <c r="E19" s="128"/>
      <c r="F19" s="128"/>
      <c r="G19" s="128"/>
      <c r="H19" s="24"/>
      <c r="I19" s="108"/>
      <c r="J19" s="24"/>
      <c r="K19" s="47"/>
      <c r="M19" s="131"/>
    </row>
    <row r="20" spans="1:14" s="9" customFormat="1" ht="26.25" customHeight="1" thickBot="1" x14ac:dyDescent="0.3">
      <c r="A20" s="93">
        <v>13</v>
      </c>
      <c r="B20" s="124" t="s">
        <v>37</v>
      </c>
      <c r="C20" s="124"/>
      <c r="D20" s="124"/>
      <c r="E20" s="124"/>
      <c r="F20" s="124"/>
      <c r="G20" s="125"/>
      <c r="H20" s="92"/>
      <c r="I20" s="109"/>
      <c r="J20" s="92"/>
      <c r="K20" s="91"/>
      <c r="M20" s="132"/>
      <c r="N20" s="48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A24" s="49"/>
      <c r="B24" s="50"/>
      <c r="C24" s="51"/>
      <c r="D24" s="49"/>
      <c r="E24" s="49"/>
      <c r="F24" s="52"/>
      <c r="G24" s="50"/>
      <c r="H24" s="53"/>
      <c r="N24" s="53"/>
    </row>
    <row r="25" spans="1:14" ht="14.25" x14ac:dyDescent="0.2">
      <c r="B25" s="50"/>
      <c r="C25" s="51"/>
      <c r="D25" s="49"/>
      <c r="E25" s="49"/>
      <c r="F25" s="52"/>
      <c r="G25" s="50"/>
      <c r="H25" s="53"/>
    </row>
    <row r="26" spans="1:14" ht="14.25" x14ac:dyDescent="0.25">
      <c r="B26" s="50"/>
      <c r="C26" s="51"/>
      <c r="D26" s="49"/>
      <c r="E26" s="49"/>
      <c r="F26" s="52"/>
      <c r="G26" s="50"/>
      <c r="H26" s="53"/>
      <c r="I26" s="95"/>
      <c r="J26" s="54"/>
      <c r="K26" s="54"/>
      <c r="L26" s="54"/>
      <c r="M26" s="55"/>
    </row>
    <row r="27" spans="1:14" ht="14.25" x14ac:dyDescent="0.2">
      <c r="B27" s="50"/>
      <c r="C27" s="51"/>
      <c r="D27" s="56"/>
      <c r="E27" s="56"/>
      <c r="F27" s="57"/>
      <c r="G27" s="50"/>
      <c r="H27" s="58"/>
      <c r="I27" s="96"/>
      <c r="J27" s="59"/>
      <c r="K27" s="59"/>
      <c r="L27" s="59"/>
      <c r="M27" s="60"/>
    </row>
    <row r="28" spans="1:14" ht="14.25" x14ac:dyDescent="0.25">
      <c r="B28" s="50"/>
      <c r="C28" s="61"/>
      <c r="D28" s="56"/>
      <c r="E28" s="56"/>
      <c r="F28" s="57"/>
      <c r="G28" s="62"/>
      <c r="H28" s="126" t="s">
        <v>28</v>
      </c>
      <c r="I28" s="126"/>
      <c r="J28" s="126"/>
      <c r="K28" s="126"/>
    </row>
    <row r="29" spans="1:14" ht="14.25" x14ac:dyDescent="0.2">
      <c r="B29" s="50"/>
      <c r="C29" s="63"/>
      <c r="D29" s="62"/>
      <c r="E29" s="62"/>
      <c r="F29" s="64"/>
      <c r="G29" s="50"/>
      <c r="H29" s="127" t="s">
        <v>29</v>
      </c>
      <c r="I29" s="127"/>
      <c r="J29" s="127"/>
      <c r="K29" s="127"/>
    </row>
  </sheetData>
  <mergeCells count="18">
    <mergeCell ref="B20:G20"/>
    <mergeCell ref="H28:K28"/>
    <mergeCell ref="H29:K29"/>
    <mergeCell ref="B19:G19"/>
    <mergeCell ref="A9:A10"/>
    <mergeCell ref="A11:A12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  <mergeCell ref="D4:D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1048575" man="1"/>
    <brk id="11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61</v>
      </c>
    </row>
    <row r="2" spans="1:15" s="9" customFormat="1" ht="43.5" customHeight="1" x14ac:dyDescent="0.25">
      <c r="A2" s="113" t="s">
        <v>47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125.97000000000001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125.97000000000001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269.13999999999993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143.1699999999999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125.97000000000001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143.1699999999999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125.97000000000001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14</v>
      </c>
      <c r="F13" s="42"/>
      <c r="G13" s="18">
        <v>6</v>
      </c>
      <c r="H13" s="19"/>
      <c r="I13" s="102">
        <v>0.08</v>
      </c>
      <c r="J13" s="19"/>
      <c r="K13" s="39" t="s">
        <v>92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4</v>
      </c>
      <c r="F14" s="42"/>
      <c r="G14" s="18">
        <v>5</v>
      </c>
      <c r="H14" s="19"/>
      <c r="I14" s="102">
        <v>0.08</v>
      </c>
      <c r="J14" s="19"/>
      <c r="K14" s="39" t="s">
        <v>93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75.44</v>
      </c>
      <c r="G15" s="46">
        <v>1</v>
      </c>
      <c r="H15" s="19"/>
      <c r="I15" s="102">
        <v>0.08</v>
      </c>
      <c r="J15" s="19"/>
      <c r="K15" s="39" t="s">
        <v>94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72.3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72.3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/>
      <c r="I18" s="77"/>
      <c r="J18" s="24"/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90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54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59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62</v>
      </c>
    </row>
    <row r="2" spans="1:15" s="9" customFormat="1" ht="43.5" customHeight="1" x14ac:dyDescent="0.25">
      <c r="A2" s="113" t="s">
        <v>48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148.69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148.69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301.02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152.32999999999998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148.69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152.32999999999998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148.69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9</v>
      </c>
      <c r="F13" s="42"/>
      <c r="G13" s="18">
        <v>6</v>
      </c>
      <c r="H13" s="19"/>
      <c r="I13" s="102">
        <v>0.08</v>
      </c>
      <c r="J13" s="19"/>
      <c r="K13" s="39" t="s">
        <v>95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3</v>
      </c>
      <c r="F14" s="42"/>
      <c r="G14" s="18">
        <v>5</v>
      </c>
      <c r="H14" s="19"/>
      <c r="I14" s="102">
        <v>0.08</v>
      </c>
      <c r="J14" s="19"/>
      <c r="K14" s="39" t="s">
        <v>84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92.36</v>
      </c>
      <c r="G15" s="46">
        <v>1</v>
      </c>
      <c r="H15" s="19"/>
      <c r="I15" s="102">
        <v>0.08</v>
      </c>
      <c r="J15" s="19"/>
      <c r="K15" s="39" t="s">
        <v>96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76.75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76.75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/>
      <c r="I18" s="77"/>
      <c r="J18" s="24"/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90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54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59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63</v>
      </c>
    </row>
    <row r="2" spans="1:15" s="9" customFormat="1" ht="43.5" customHeight="1" x14ac:dyDescent="0.25">
      <c r="A2" s="113" t="s">
        <v>49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168.14000000000001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168.14000000000001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350.73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47.2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182.59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168.14000000000001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3.75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182.59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168.14000000000001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34.5" x14ac:dyDescent="0.25">
      <c r="A13" s="67">
        <v>6</v>
      </c>
      <c r="B13" s="68" t="s">
        <v>31</v>
      </c>
      <c r="C13" s="86" t="s">
        <v>32</v>
      </c>
      <c r="D13" s="89"/>
      <c r="E13" s="27"/>
      <c r="F13" s="87">
        <v>1.92</v>
      </c>
      <c r="G13" s="88">
        <v>6</v>
      </c>
      <c r="H13" s="69"/>
      <c r="I13" s="106">
        <v>0.08</v>
      </c>
      <c r="J13" s="69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7" t="s">
        <v>24</v>
      </c>
      <c r="D14" s="98"/>
      <c r="E14" s="71">
        <v>12</v>
      </c>
      <c r="F14" s="42"/>
      <c r="G14" s="18">
        <v>6</v>
      </c>
      <c r="H14" s="19"/>
      <c r="I14" s="102">
        <v>0.08</v>
      </c>
      <c r="J14" s="19"/>
      <c r="K14" s="39" t="s">
        <v>97</v>
      </c>
      <c r="M14" s="40"/>
      <c r="N14" s="40"/>
    </row>
    <row r="15" spans="1:15" s="9" customFormat="1" ht="69" x14ac:dyDescent="0.25">
      <c r="A15" s="13">
        <v>8</v>
      </c>
      <c r="B15" s="41" t="s">
        <v>23</v>
      </c>
      <c r="C15" s="97" t="s">
        <v>26</v>
      </c>
      <c r="D15" s="98"/>
      <c r="E15" s="71">
        <v>2</v>
      </c>
      <c r="F15" s="42"/>
      <c r="G15" s="18">
        <v>5</v>
      </c>
      <c r="H15" s="19"/>
      <c r="I15" s="102">
        <v>0.08</v>
      </c>
      <c r="J15" s="19"/>
      <c r="K15" s="39" t="s">
        <v>71</v>
      </c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101.47</v>
      </c>
      <c r="G16" s="46">
        <v>1</v>
      </c>
      <c r="H16" s="19"/>
      <c r="I16" s="102">
        <v>0.08</v>
      </c>
      <c r="J16" s="19"/>
      <c r="K16" s="39" t="s">
        <v>74</v>
      </c>
    </row>
    <row r="17" spans="1:14" s="9" customFormat="1" ht="29.25" customHeight="1" x14ac:dyDescent="0.25">
      <c r="A17" s="13">
        <v>10</v>
      </c>
      <c r="B17" s="72" t="s">
        <v>27</v>
      </c>
      <c r="C17" s="73" t="s">
        <v>33</v>
      </c>
      <c r="D17" s="74"/>
      <c r="E17" s="16"/>
      <c r="F17" s="75">
        <v>86.19</v>
      </c>
      <c r="G17" s="76">
        <v>26</v>
      </c>
      <c r="H17" s="19"/>
      <c r="I17" s="102">
        <v>0.08</v>
      </c>
      <c r="J17" s="19"/>
      <c r="K17" s="47"/>
    </row>
    <row r="18" spans="1:14" s="9" customFormat="1" ht="29.25" customHeight="1" x14ac:dyDescent="0.25">
      <c r="A18" s="13">
        <v>11</v>
      </c>
      <c r="B18" s="72" t="s">
        <v>34</v>
      </c>
      <c r="C18" s="73" t="s">
        <v>35</v>
      </c>
      <c r="D18" s="74"/>
      <c r="E18" s="16"/>
      <c r="F18" s="75">
        <v>86.19</v>
      </c>
      <c r="G18" s="76">
        <v>8</v>
      </c>
      <c r="H18" s="19"/>
      <c r="I18" s="102">
        <v>0.08</v>
      </c>
      <c r="J18" s="19"/>
      <c r="K18" s="47"/>
      <c r="M18" s="131"/>
    </row>
    <row r="19" spans="1:14" s="9" customFormat="1" ht="27.75" customHeight="1" thickBot="1" x14ac:dyDescent="0.3">
      <c r="A19" s="13">
        <v>12</v>
      </c>
      <c r="B19" s="128" t="s">
        <v>36</v>
      </c>
      <c r="C19" s="128"/>
      <c r="D19" s="128"/>
      <c r="E19" s="128"/>
      <c r="F19" s="128"/>
      <c r="G19" s="128"/>
      <c r="H19" s="24"/>
      <c r="I19" s="77"/>
      <c r="J19" s="24"/>
      <c r="K19" s="47"/>
      <c r="M19" s="131"/>
    </row>
    <row r="20" spans="1:14" s="9" customFormat="1" ht="26.25" customHeight="1" thickBot="1" x14ac:dyDescent="0.3">
      <c r="A20" s="93">
        <v>13</v>
      </c>
      <c r="B20" s="124" t="s">
        <v>37</v>
      </c>
      <c r="C20" s="124"/>
      <c r="D20" s="124"/>
      <c r="E20" s="124"/>
      <c r="F20" s="124"/>
      <c r="G20" s="125"/>
      <c r="H20" s="92"/>
      <c r="I20" s="90"/>
      <c r="J20" s="92"/>
      <c r="K20" s="91"/>
      <c r="M20" s="132"/>
      <c r="N20" s="48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A24" s="49"/>
      <c r="B24" s="50"/>
      <c r="C24" s="51"/>
      <c r="D24" s="49"/>
      <c r="E24" s="49"/>
      <c r="F24" s="52"/>
      <c r="G24" s="50"/>
      <c r="H24" s="53"/>
      <c r="N24" s="53"/>
    </row>
    <row r="25" spans="1:14" ht="14.25" x14ac:dyDescent="0.2">
      <c r="B25" s="50"/>
      <c r="C25" s="51"/>
      <c r="D25" s="49"/>
      <c r="E25" s="49"/>
      <c r="F25" s="52"/>
      <c r="G25" s="50"/>
      <c r="H25" s="53"/>
    </row>
    <row r="26" spans="1:14" ht="14.25" x14ac:dyDescent="0.25">
      <c r="B26" s="50"/>
      <c r="C26" s="51"/>
      <c r="D26" s="49"/>
      <c r="E26" s="49"/>
      <c r="F26" s="52"/>
      <c r="G26" s="50"/>
      <c r="H26" s="53"/>
      <c r="I26" s="54"/>
      <c r="J26" s="54"/>
      <c r="K26" s="54"/>
      <c r="L26" s="54"/>
      <c r="M26" s="55"/>
    </row>
    <row r="27" spans="1:14" ht="14.25" x14ac:dyDescent="0.2">
      <c r="B27" s="50"/>
      <c r="C27" s="51"/>
      <c r="D27" s="56"/>
      <c r="E27" s="56"/>
      <c r="F27" s="57"/>
      <c r="G27" s="50"/>
      <c r="H27" s="58"/>
      <c r="I27" s="59"/>
      <c r="J27" s="59"/>
      <c r="K27" s="59"/>
      <c r="L27" s="59"/>
      <c r="M27" s="60"/>
    </row>
    <row r="28" spans="1:14" ht="14.25" x14ac:dyDescent="0.25">
      <c r="B28" s="50"/>
      <c r="C28" s="61"/>
      <c r="D28" s="56"/>
      <c r="E28" s="56"/>
      <c r="F28" s="57"/>
      <c r="G28" s="62"/>
      <c r="H28" s="126" t="s">
        <v>28</v>
      </c>
      <c r="I28" s="126"/>
      <c r="J28" s="126"/>
      <c r="K28" s="126"/>
    </row>
    <row r="29" spans="1:14" ht="14.25" x14ac:dyDescent="0.2">
      <c r="B29" s="50"/>
      <c r="C29" s="63"/>
      <c r="D29" s="62"/>
      <c r="E29" s="62"/>
      <c r="F29" s="64"/>
      <c r="G29" s="50"/>
      <c r="H29" s="127" t="s">
        <v>29</v>
      </c>
      <c r="I29" s="127"/>
      <c r="J29" s="127"/>
      <c r="K29" s="127"/>
    </row>
  </sheetData>
  <mergeCells count="18">
    <mergeCell ref="H29:K29"/>
    <mergeCell ref="D4:D5"/>
    <mergeCell ref="A9:A10"/>
    <mergeCell ref="A11:A12"/>
    <mergeCell ref="B19:G19"/>
    <mergeCell ref="B20:G20"/>
    <mergeCell ref="H28:K28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64</v>
      </c>
    </row>
    <row r="2" spans="1:15" s="9" customFormat="1" ht="43.5" customHeight="1" x14ac:dyDescent="0.25">
      <c r="A2" s="113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161.46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161.46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347.41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185.95000000000002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161.46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185.95000000000002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161.46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12</v>
      </c>
      <c r="F13" s="42"/>
      <c r="G13" s="18">
        <v>6</v>
      </c>
      <c r="H13" s="19"/>
      <c r="I13" s="102">
        <v>0.08</v>
      </c>
      <c r="J13" s="19"/>
      <c r="K13" s="39" t="s">
        <v>87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3</v>
      </c>
      <c r="F14" s="42"/>
      <c r="G14" s="18">
        <v>5</v>
      </c>
      <c r="H14" s="19"/>
      <c r="I14" s="102">
        <v>0.08</v>
      </c>
      <c r="J14" s="19"/>
      <c r="K14" s="39" t="s">
        <v>84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95.37</v>
      </c>
      <c r="G15" s="46">
        <v>1</v>
      </c>
      <c r="H15" s="19"/>
      <c r="I15" s="102">
        <v>0.08</v>
      </c>
      <c r="J15" s="19"/>
      <c r="K15" s="39" t="s">
        <v>98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83.56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83.56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/>
      <c r="I18" s="77"/>
      <c r="J18" s="24"/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90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54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59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65</v>
      </c>
    </row>
    <row r="2" spans="1:15" s="9" customFormat="1" ht="43.5" customHeight="1" x14ac:dyDescent="0.25">
      <c r="A2" s="113" t="s">
        <v>51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182.69000000000003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182.69000000000003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393.83000000000004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47.2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211.14000000000001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182.69000000000003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3.75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211.14000000000001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182.69000000000003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34.5" x14ac:dyDescent="0.25">
      <c r="A13" s="67">
        <v>6</v>
      </c>
      <c r="B13" s="68" t="s">
        <v>31</v>
      </c>
      <c r="C13" s="86" t="s">
        <v>32</v>
      </c>
      <c r="D13" s="89"/>
      <c r="E13" s="27"/>
      <c r="F13" s="87">
        <v>1.1100000000000001</v>
      </c>
      <c r="G13" s="88">
        <v>6</v>
      </c>
      <c r="H13" s="69"/>
      <c r="I13" s="106">
        <v>0.08</v>
      </c>
      <c r="J13" s="69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7" t="s">
        <v>24</v>
      </c>
      <c r="D14" s="98"/>
      <c r="E14" s="71">
        <v>14</v>
      </c>
      <c r="F14" s="42"/>
      <c r="G14" s="18">
        <v>6</v>
      </c>
      <c r="H14" s="19"/>
      <c r="I14" s="102">
        <v>0.08</v>
      </c>
      <c r="J14" s="19"/>
      <c r="K14" s="39" t="s">
        <v>99</v>
      </c>
      <c r="M14" s="40"/>
      <c r="N14" s="40"/>
    </row>
    <row r="15" spans="1:15" s="9" customFormat="1" ht="69" x14ac:dyDescent="0.25">
      <c r="A15" s="13">
        <v>8</v>
      </c>
      <c r="B15" s="41" t="s">
        <v>23</v>
      </c>
      <c r="C15" s="97" t="s">
        <v>26</v>
      </c>
      <c r="D15" s="98"/>
      <c r="E15" s="71">
        <v>4</v>
      </c>
      <c r="F15" s="42"/>
      <c r="G15" s="18">
        <v>5</v>
      </c>
      <c r="H15" s="19"/>
      <c r="I15" s="102">
        <v>0.08</v>
      </c>
      <c r="J15" s="19"/>
      <c r="K15" s="39" t="s">
        <v>84</v>
      </c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115.12</v>
      </c>
      <c r="G16" s="46">
        <v>1</v>
      </c>
      <c r="H16" s="19"/>
      <c r="I16" s="102">
        <v>0.08</v>
      </c>
      <c r="J16" s="19"/>
      <c r="K16" s="39" t="s">
        <v>100</v>
      </c>
    </row>
    <row r="17" spans="1:14" s="9" customFormat="1" ht="29.25" customHeight="1" x14ac:dyDescent="0.25">
      <c r="A17" s="13">
        <v>10</v>
      </c>
      <c r="B17" s="72" t="s">
        <v>27</v>
      </c>
      <c r="C17" s="73" t="s">
        <v>33</v>
      </c>
      <c r="D17" s="74"/>
      <c r="E17" s="16"/>
      <c r="F17" s="75">
        <v>108.26</v>
      </c>
      <c r="G17" s="76">
        <v>26</v>
      </c>
      <c r="H17" s="19"/>
      <c r="I17" s="102">
        <v>0.08</v>
      </c>
      <c r="J17" s="19"/>
      <c r="K17" s="47"/>
    </row>
    <row r="18" spans="1:14" s="9" customFormat="1" ht="29.25" customHeight="1" x14ac:dyDescent="0.25">
      <c r="A18" s="13">
        <v>11</v>
      </c>
      <c r="B18" s="72" t="s">
        <v>34</v>
      </c>
      <c r="C18" s="73" t="s">
        <v>35</v>
      </c>
      <c r="D18" s="74"/>
      <c r="E18" s="16"/>
      <c r="F18" s="75">
        <v>108.26</v>
      </c>
      <c r="G18" s="76">
        <v>8</v>
      </c>
      <c r="H18" s="19"/>
      <c r="I18" s="102">
        <v>0.08</v>
      </c>
      <c r="J18" s="19"/>
      <c r="K18" s="47"/>
      <c r="M18" s="131"/>
    </row>
    <row r="19" spans="1:14" s="9" customFormat="1" ht="27.75" customHeight="1" thickBot="1" x14ac:dyDescent="0.3">
      <c r="A19" s="13">
        <v>12</v>
      </c>
      <c r="B19" s="128" t="s">
        <v>36</v>
      </c>
      <c r="C19" s="128"/>
      <c r="D19" s="128"/>
      <c r="E19" s="128"/>
      <c r="F19" s="128"/>
      <c r="G19" s="128"/>
      <c r="H19" s="24"/>
      <c r="I19" s="77"/>
      <c r="J19" s="24"/>
      <c r="K19" s="47"/>
      <c r="M19" s="131"/>
    </row>
    <row r="20" spans="1:14" s="9" customFormat="1" ht="26.25" customHeight="1" thickBot="1" x14ac:dyDescent="0.3">
      <c r="A20" s="93">
        <v>13</v>
      </c>
      <c r="B20" s="124" t="s">
        <v>37</v>
      </c>
      <c r="C20" s="124"/>
      <c r="D20" s="124"/>
      <c r="E20" s="124"/>
      <c r="F20" s="124"/>
      <c r="G20" s="125"/>
      <c r="H20" s="92"/>
      <c r="I20" s="90"/>
      <c r="J20" s="92"/>
      <c r="K20" s="91"/>
      <c r="M20" s="132"/>
      <c r="N20" s="48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A24" s="49"/>
      <c r="B24" s="50"/>
      <c r="C24" s="51"/>
      <c r="D24" s="49"/>
      <c r="E24" s="49"/>
      <c r="F24" s="52"/>
      <c r="G24" s="50"/>
      <c r="H24" s="53"/>
      <c r="N24" s="53"/>
    </row>
    <row r="25" spans="1:14" ht="14.25" x14ac:dyDescent="0.2">
      <c r="B25" s="50"/>
      <c r="C25" s="51"/>
      <c r="D25" s="49"/>
      <c r="E25" s="49"/>
      <c r="F25" s="52"/>
      <c r="G25" s="50"/>
      <c r="H25" s="53"/>
    </row>
    <row r="26" spans="1:14" ht="14.25" x14ac:dyDescent="0.25">
      <c r="B26" s="50"/>
      <c r="C26" s="51"/>
      <c r="D26" s="49"/>
      <c r="E26" s="49"/>
      <c r="F26" s="52"/>
      <c r="G26" s="50"/>
      <c r="H26" s="53"/>
      <c r="I26" s="54"/>
      <c r="J26" s="54"/>
      <c r="K26" s="54"/>
      <c r="L26" s="54"/>
      <c r="M26" s="55"/>
    </row>
    <row r="27" spans="1:14" ht="14.25" x14ac:dyDescent="0.2">
      <c r="B27" s="50"/>
      <c r="C27" s="51"/>
      <c r="D27" s="56"/>
      <c r="E27" s="56"/>
      <c r="F27" s="57"/>
      <c r="G27" s="50"/>
      <c r="H27" s="58"/>
      <c r="I27" s="59"/>
      <c r="J27" s="59"/>
      <c r="K27" s="59"/>
      <c r="L27" s="59"/>
      <c r="M27" s="60"/>
    </row>
    <row r="28" spans="1:14" ht="14.25" x14ac:dyDescent="0.25">
      <c r="B28" s="50"/>
      <c r="C28" s="61"/>
      <c r="D28" s="56"/>
      <c r="E28" s="56"/>
      <c r="F28" s="57"/>
      <c r="G28" s="62"/>
      <c r="H28" s="126" t="s">
        <v>28</v>
      </c>
      <c r="I28" s="126"/>
      <c r="J28" s="126"/>
      <c r="K28" s="126"/>
    </row>
    <row r="29" spans="1:14" ht="14.25" x14ac:dyDescent="0.2">
      <c r="B29" s="50"/>
      <c r="C29" s="63"/>
      <c r="D29" s="62"/>
      <c r="E29" s="62"/>
      <c r="F29" s="64"/>
      <c r="G29" s="50"/>
      <c r="H29" s="127" t="s">
        <v>29</v>
      </c>
      <c r="I29" s="127"/>
      <c r="J29" s="127"/>
      <c r="K29" s="127"/>
    </row>
  </sheetData>
  <mergeCells count="18">
    <mergeCell ref="H29:K29"/>
    <mergeCell ref="D4:D5"/>
    <mergeCell ref="A9:A10"/>
    <mergeCell ref="A11:A12"/>
    <mergeCell ref="B19:G19"/>
    <mergeCell ref="B20:G20"/>
    <mergeCell ref="H28:K28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99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66</v>
      </c>
    </row>
    <row r="2" spans="1:15" s="9" customFormat="1" ht="43.5" customHeight="1" x14ac:dyDescent="0.25">
      <c r="A2" s="113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150.56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150.56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342.04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191.48000000000002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150.56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191.48000000000002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150.56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10</v>
      </c>
      <c r="F13" s="42"/>
      <c r="G13" s="18">
        <v>6</v>
      </c>
      <c r="H13" s="19"/>
      <c r="I13" s="102">
        <v>0.08</v>
      </c>
      <c r="J13" s="19"/>
      <c r="K13" s="39" t="s">
        <v>76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2</v>
      </c>
      <c r="F14" s="42"/>
      <c r="G14" s="18">
        <v>5</v>
      </c>
      <c r="H14" s="19"/>
      <c r="I14" s="102">
        <v>0.08</v>
      </c>
      <c r="J14" s="19"/>
      <c r="K14" s="39" t="s">
        <v>71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101.87</v>
      </c>
      <c r="G15" s="46">
        <v>1</v>
      </c>
      <c r="H15" s="19"/>
      <c r="I15" s="102">
        <v>0.08</v>
      </c>
      <c r="J15" s="19"/>
      <c r="K15" s="39" t="s">
        <v>101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81.22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81.22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>
        <f>SUM(H6:H17)</f>
        <v>0</v>
      </c>
      <c r="I18" s="100"/>
      <c r="J18" s="24">
        <f>SUM(J6:J17)</f>
        <v>0</v>
      </c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101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54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59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80" zoomScaleNormal="100" zoomScaleSheetLayoutView="8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07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53</v>
      </c>
    </row>
    <row r="2" spans="1:15" s="9" customFormat="1" ht="43.5" customHeight="1" x14ac:dyDescent="0.25">
      <c r="A2" s="113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69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183.27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183.27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401.1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217.83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183.27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217.83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183.27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12</v>
      </c>
      <c r="F13" s="42"/>
      <c r="G13" s="18">
        <v>6</v>
      </c>
      <c r="H13" s="19"/>
      <c r="I13" s="102">
        <v>0.08</v>
      </c>
      <c r="J13" s="19"/>
      <c r="K13" s="39" t="s">
        <v>76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2</v>
      </c>
      <c r="F14" s="42"/>
      <c r="G14" s="18">
        <v>5</v>
      </c>
      <c r="H14" s="19"/>
      <c r="I14" s="102">
        <v>0.08</v>
      </c>
      <c r="J14" s="19"/>
      <c r="K14" s="39" t="s">
        <v>75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110.58</v>
      </c>
      <c r="G15" s="46">
        <v>1</v>
      </c>
      <c r="H15" s="19"/>
      <c r="I15" s="102">
        <v>0.08</v>
      </c>
      <c r="J15" s="19"/>
      <c r="K15" s="39" t="s">
        <v>74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96.76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96.76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/>
      <c r="I18" s="108"/>
      <c r="J18" s="24"/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109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95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96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07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54</v>
      </c>
    </row>
    <row r="2" spans="1:15" s="9" customFormat="1" ht="43.5" customHeight="1" x14ac:dyDescent="0.25">
      <c r="A2" s="113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176.23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176.23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390.95000000000005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214.72000000000006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176.23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214.72000000000006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176.23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12</v>
      </c>
      <c r="F13" s="42"/>
      <c r="G13" s="18">
        <v>6</v>
      </c>
      <c r="H13" s="19"/>
      <c r="I13" s="102">
        <v>0.08</v>
      </c>
      <c r="J13" s="19"/>
      <c r="K13" s="39" t="s">
        <v>77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2</v>
      </c>
      <c r="F14" s="42"/>
      <c r="G14" s="18">
        <v>5</v>
      </c>
      <c r="H14" s="19"/>
      <c r="I14" s="102">
        <v>0.08</v>
      </c>
      <c r="J14" s="19"/>
      <c r="K14" s="39" t="s">
        <v>73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115.19</v>
      </c>
      <c r="G15" s="46">
        <v>1</v>
      </c>
      <c r="H15" s="19"/>
      <c r="I15" s="102">
        <v>0.08</v>
      </c>
      <c r="J15" s="19"/>
      <c r="K15" s="39" t="s">
        <v>78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102.4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102.4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/>
      <c r="I18" s="108"/>
      <c r="J18" s="24"/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109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95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96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07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55</v>
      </c>
    </row>
    <row r="2" spans="1:15" s="9" customFormat="1" ht="43.5" customHeight="1" x14ac:dyDescent="0.25">
      <c r="A2" s="113" t="s">
        <v>41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133.35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133.35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293.86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160.51000000000002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133.35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160.51000000000002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133.35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9</v>
      </c>
      <c r="F13" s="42"/>
      <c r="G13" s="18">
        <v>6</v>
      </c>
      <c r="H13" s="19"/>
      <c r="I13" s="102">
        <v>0.08</v>
      </c>
      <c r="J13" s="19"/>
      <c r="K13" s="39" t="s">
        <v>77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2</v>
      </c>
      <c r="F14" s="42"/>
      <c r="G14" s="18">
        <v>5</v>
      </c>
      <c r="H14" s="19"/>
      <c r="I14" s="102">
        <v>0.08</v>
      </c>
      <c r="J14" s="19"/>
      <c r="K14" s="39" t="s">
        <v>82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83.37</v>
      </c>
      <c r="G15" s="46">
        <v>1</v>
      </c>
      <c r="H15" s="19"/>
      <c r="I15" s="102">
        <v>0.08</v>
      </c>
      <c r="J15" s="19"/>
      <c r="K15" s="39" t="s">
        <v>83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72.569999999999993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72.569999999999993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/>
      <c r="I18" s="108"/>
      <c r="J18" s="24"/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109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95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96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10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56</v>
      </c>
    </row>
    <row r="2" spans="1:15" s="9" customFormat="1" ht="43.5" customHeight="1" x14ac:dyDescent="0.25">
      <c r="A2" s="113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170.09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170.09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353.62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47.2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183.53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170.09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3.75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183.53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170.09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34.5" x14ac:dyDescent="0.25">
      <c r="A13" s="67">
        <v>6</v>
      </c>
      <c r="B13" s="68" t="s">
        <v>31</v>
      </c>
      <c r="C13" s="86" t="s">
        <v>32</v>
      </c>
      <c r="D13" s="89"/>
      <c r="E13" s="27"/>
      <c r="F13" s="87">
        <v>4.4800000000000004</v>
      </c>
      <c r="G13" s="88">
        <v>6</v>
      </c>
      <c r="H13" s="69"/>
      <c r="I13" s="106">
        <v>0.08</v>
      </c>
      <c r="J13" s="69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7" t="s">
        <v>24</v>
      </c>
      <c r="D14" s="98"/>
      <c r="E14" s="71">
        <v>11</v>
      </c>
      <c r="F14" s="42"/>
      <c r="G14" s="18">
        <v>6</v>
      </c>
      <c r="H14" s="19"/>
      <c r="I14" s="102">
        <v>0.08</v>
      </c>
      <c r="J14" s="19"/>
      <c r="K14" s="39" t="s">
        <v>79</v>
      </c>
      <c r="M14" s="40"/>
      <c r="N14" s="40"/>
    </row>
    <row r="15" spans="1:15" s="9" customFormat="1" ht="69" x14ac:dyDescent="0.25">
      <c r="A15" s="13">
        <v>8</v>
      </c>
      <c r="B15" s="41" t="s">
        <v>23</v>
      </c>
      <c r="C15" s="97" t="s">
        <v>26</v>
      </c>
      <c r="D15" s="98"/>
      <c r="E15" s="71">
        <v>1</v>
      </c>
      <c r="F15" s="42"/>
      <c r="G15" s="18">
        <v>5</v>
      </c>
      <c r="H15" s="19"/>
      <c r="I15" s="102">
        <v>0.08</v>
      </c>
      <c r="J15" s="19"/>
      <c r="K15" s="39" t="s">
        <v>80</v>
      </c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91.38</v>
      </c>
      <c r="G16" s="46">
        <v>1</v>
      </c>
      <c r="H16" s="19"/>
      <c r="I16" s="102">
        <v>0.08</v>
      </c>
      <c r="J16" s="19"/>
      <c r="K16" s="39" t="s">
        <v>81</v>
      </c>
    </row>
    <row r="17" spans="1:14" s="9" customFormat="1" ht="29.25" customHeight="1" x14ac:dyDescent="0.25">
      <c r="A17" s="13">
        <v>10</v>
      </c>
      <c r="B17" s="72" t="s">
        <v>27</v>
      </c>
      <c r="C17" s="73" t="s">
        <v>33</v>
      </c>
      <c r="D17" s="74"/>
      <c r="E17" s="16"/>
      <c r="F17" s="75">
        <v>69.38</v>
      </c>
      <c r="G17" s="76">
        <v>26</v>
      </c>
      <c r="H17" s="19"/>
      <c r="I17" s="102">
        <v>0.08</v>
      </c>
      <c r="J17" s="19"/>
      <c r="K17" s="47"/>
    </row>
    <row r="18" spans="1:14" s="9" customFormat="1" ht="29.25" customHeight="1" x14ac:dyDescent="0.25">
      <c r="A18" s="13">
        <v>11</v>
      </c>
      <c r="B18" s="72" t="s">
        <v>34</v>
      </c>
      <c r="C18" s="73" t="s">
        <v>35</v>
      </c>
      <c r="D18" s="74"/>
      <c r="E18" s="16"/>
      <c r="F18" s="75">
        <v>69.38</v>
      </c>
      <c r="G18" s="76">
        <v>8</v>
      </c>
      <c r="H18" s="19"/>
      <c r="I18" s="102">
        <v>0.08</v>
      </c>
      <c r="J18" s="19"/>
      <c r="K18" s="47"/>
      <c r="M18" s="131"/>
    </row>
    <row r="19" spans="1:14" s="9" customFormat="1" ht="27.75" customHeight="1" thickBot="1" x14ac:dyDescent="0.3">
      <c r="A19" s="13">
        <v>12</v>
      </c>
      <c r="B19" s="128" t="s">
        <v>36</v>
      </c>
      <c r="C19" s="128"/>
      <c r="D19" s="128"/>
      <c r="E19" s="128"/>
      <c r="F19" s="128"/>
      <c r="G19" s="128"/>
      <c r="H19" s="24"/>
      <c r="I19" s="108"/>
      <c r="J19" s="24"/>
      <c r="K19" s="47"/>
      <c r="M19" s="131"/>
    </row>
    <row r="20" spans="1:14" s="9" customFormat="1" ht="26.25" customHeight="1" thickBot="1" x14ac:dyDescent="0.3">
      <c r="A20" s="93">
        <v>13</v>
      </c>
      <c r="B20" s="124" t="s">
        <v>37</v>
      </c>
      <c r="C20" s="124"/>
      <c r="D20" s="124"/>
      <c r="E20" s="124"/>
      <c r="F20" s="124"/>
      <c r="G20" s="125"/>
      <c r="H20" s="92"/>
      <c r="I20" s="109"/>
      <c r="J20" s="92"/>
      <c r="K20" s="91"/>
      <c r="M20" s="132"/>
      <c r="N20" s="48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A24" s="49"/>
      <c r="B24" s="50"/>
      <c r="C24" s="51"/>
      <c r="D24" s="49"/>
      <c r="E24" s="49"/>
      <c r="F24" s="52"/>
      <c r="G24" s="50"/>
      <c r="H24" s="53"/>
      <c r="N24" s="53"/>
    </row>
    <row r="25" spans="1:14" ht="14.25" x14ac:dyDescent="0.2">
      <c r="B25" s="50"/>
      <c r="C25" s="51"/>
      <c r="D25" s="49"/>
      <c r="E25" s="49"/>
      <c r="F25" s="52"/>
      <c r="G25" s="50"/>
      <c r="H25" s="53"/>
    </row>
    <row r="26" spans="1:14" ht="14.25" x14ac:dyDescent="0.25">
      <c r="B26" s="50"/>
      <c r="C26" s="51"/>
      <c r="D26" s="49"/>
      <c r="E26" s="49"/>
      <c r="F26" s="52"/>
      <c r="G26" s="50"/>
      <c r="H26" s="53"/>
      <c r="I26" s="111"/>
      <c r="J26" s="54"/>
      <c r="K26" s="54"/>
      <c r="L26" s="54"/>
      <c r="M26" s="55"/>
    </row>
    <row r="27" spans="1:14" ht="14.25" x14ac:dyDescent="0.2">
      <c r="B27" s="50"/>
      <c r="C27" s="51"/>
      <c r="D27" s="56"/>
      <c r="E27" s="56"/>
      <c r="F27" s="57"/>
      <c r="G27" s="50"/>
      <c r="H27" s="58"/>
      <c r="I27" s="111"/>
      <c r="J27" s="59"/>
      <c r="K27" s="59"/>
      <c r="L27" s="59"/>
      <c r="M27" s="60"/>
    </row>
    <row r="28" spans="1:14" ht="14.25" x14ac:dyDescent="0.25">
      <c r="B28" s="50"/>
      <c r="C28" s="61"/>
      <c r="D28" s="56"/>
      <c r="E28" s="56"/>
      <c r="F28" s="57"/>
      <c r="G28" s="62"/>
      <c r="H28" s="126" t="s">
        <v>28</v>
      </c>
      <c r="I28" s="126"/>
      <c r="J28" s="126"/>
      <c r="K28" s="126"/>
    </row>
    <row r="29" spans="1:14" ht="14.25" x14ac:dyDescent="0.2">
      <c r="B29" s="50"/>
      <c r="C29" s="63"/>
      <c r="D29" s="62"/>
      <c r="E29" s="62"/>
      <c r="F29" s="64"/>
      <c r="G29" s="50"/>
      <c r="H29" s="127" t="s">
        <v>29</v>
      </c>
      <c r="I29" s="127"/>
      <c r="J29" s="127"/>
      <c r="K29" s="127"/>
    </row>
  </sheetData>
  <mergeCells count="18">
    <mergeCell ref="H29:K29"/>
    <mergeCell ref="D4:D5"/>
    <mergeCell ref="A9:A10"/>
    <mergeCell ref="A11:A12"/>
    <mergeCell ref="B19:G19"/>
    <mergeCell ref="B20:G20"/>
    <mergeCell ref="H28:K28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9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110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57</v>
      </c>
    </row>
    <row r="2" spans="1:15" s="9" customFormat="1" ht="43.5" customHeight="1" x14ac:dyDescent="0.25">
      <c r="A2" s="113" t="s">
        <v>43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193.18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193.18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49.5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439.93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47.2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246.75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193.18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3.75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246.75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193.18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34.5" x14ac:dyDescent="0.25">
      <c r="A13" s="67">
        <v>6</v>
      </c>
      <c r="B13" s="68" t="s">
        <v>31</v>
      </c>
      <c r="C13" s="86" t="s">
        <v>32</v>
      </c>
      <c r="D13" s="89"/>
      <c r="E13" s="27"/>
      <c r="F13" s="87">
        <v>1.68</v>
      </c>
      <c r="G13" s="88">
        <v>6</v>
      </c>
      <c r="H13" s="69"/>
      <c r="I13" s="106">
        <v>0.08</v>
      </c>
      <c r="J13" s="69"/>
      <c r="K13" s="31"/>
      <c r="M13" s="21"/>
      <c r="N13" s="12"/>
      <c r="O13" s="22"/>
    </row>
    <row r="14" spans="1:15" s="9" customFormat="1" ht="69" x14ac:dyDescent="0.25">
      <c r="A14" s="13">
        <v>7</v>
      </c>
      <c r="B14" s="41" t="s">
        <v>22</v>
      </c>
      <c r="C14" s="97" t="s">
        <v>24</v>
      </c>
      <c r="D14" s="98"/>
      <c r="E14" s="71">
        <v>13</v>
      </c>
      <c r="F14" s="42"/>
      <c r="G14" s="18">
        <v>6</v>
      </c>
      <c r="H14" s="19"/>
      <c r="I14" s="102">
        <v>0.08</v>
      </c>
      <c r="J14" s="19"/>
      <c r="K14" s="39" t="s">
        <v>77</v>
      </c>
      <c r="M14" s="40"/>
      <c r="N14" s="40"/>
    </row>
    <row r="15" spans="1:15" s="9" customFormat="1" ht="69" x14ac:dyDescent="0.25">
      <c r="A15" s="13">
        <v>8</v>
      </c>
      <c r="B15" s="41" t="s">
        <v>23</v>
      </c>
      <c r="C15" s="97" t="s">
        <v>26</v>
      </c>
      <c r="D15" s="98"/>
      <c r="E15" s="71">
        <v>4</v>
      </c>
      <c r="F15" s="42"/>
      <c r="G15" s="18">
        <v>5</v>
      </c>
      <c r="H15" s="19"/>
      <c r="I15" s="102">
        <v>0.08</v>
      </c>
      <c r="J15" s="19"/>
      <c r="K15" s="39" t="s">
        <v>84</v>
      </c>
    </row>
    <row r="16" spans="1:15" s="9" customFormat="1" ht="34.5" x14ac:dyDescent="0.25">
      <c r="A16" s="13">
        <v>9</v>
      </c>
      <c r="B16" s="41" t="s">
        <v>25</v>
      </c>
      <c r="C16" s="15" t="s">
        <v>67</v>
      </c>
      <c r="D16" s="43"/>
      <c r="E16" s="44"/>
      <c r="F16" s="45">
        <v>117.23</v>
      </c>
      <c r="G16" s="46">
        <v>1</v>
      </c>
      <c r="H16" s="19"/>
      <c r="I16" s="102">
        <v>0.08</v>
      </c>
      <c r="J16" s="19"/>
      <c r="K16" s="39" t="s">
        <v>85</v>
      </c>
    </row>
    <row r="17" spans="1:14" s="9" customFormat="1" ht="29.25" customHeight="1" x14ac:dyDescent="0.25">
      <c r="A17" s="13">
        <v>10</v>
      </c>
      <c r="B17" s="72" t="s">
        <v>27</v>
      </c>
      <c r="C17" s="73" t="s">
        <v>33</v>
      </c>
      <c r="D17" s="74"/>
      <c r="E17" s="16"/>
      <c r="F17" s="75">
        <v>106.15</v>
      </c>
      <c r="G17" s="76">
        <v>26</v>
      </c>
      <c r="H17" s="19"/>
      <c r="I17" s="102">
        <v>0.08</v>
      </c>
      <c r="J17" s="19"/>
      <c r="K17" s="47"/>
    </row>
    <row r="18" spans="1:14" s="9" customFormat="1" ht="29.25" customHeight="1" x14ac:dyDescent="0.25">
      <c r="A18" s="13">
        <v>11</v>
      </c>
      <c r="B18" s="72" t="s">
        <v>34</v>
      </c>
      <c r="C18" s="73" t="s">
        <v>35</v>
      </c>
      <c r="D18" s="74"/>
      <c r="E18" s="16"/>
      <c r="F18" s="75">
        <v>106.15</v>
      </c>
      <c r="G18" s="76">
        <v>8</v>
      </c>
      <c r="H18" s="19"/>
      <c r="I18" s="102">
        <v>0.08</v>
      </c>
      <c r="J18" s="19"/>
      <c r="K18" s="47"/>
      <c r="M18" s="131"/>
    </row>
    <row r="19" spans="1:14" s="9" customFormat="1" ht="27.75" customHeight="1" thickBot="1" x14ac:dyDescent="0.3">
      <c r="A19" s="13">
        <v>12</v>
      </c>
      <c r="B19" s="128" t="s">
        <v>36</v>
      </c>
      <c r="C19" s="128"/>
      <c r="D19" s="128"/>
      <c r="E19" s="128"/>
      <c r="F19" s="128"/>
      <c r="G19" s="128"/>
      <c r="H19" s="24"/>
      <c r="I19" s="108"/>
      <c r="J19" s="24"/>
      <c r="K19" s="47"/>
      <c r="M19" s="131"/>
    </row>
    <row r="20" spans="1:14" s="9" customFormat="1" ht="26.25" customHeight="1" thickBot="1" x14ac:dyDescent="0.3">
      <c r="A20" s="93">
        <v>13</v>
      </c>
      <c r="B20" s="124" t="s">
        <v>37</v>
      </c>
      <c r="C20" s="124"/>
      <c r="D20" s="124"/>
      <c r="E20" s="124"/>
      <c r="F20" s="124"/>
      <c r="G20" s="125"/>
      <c r="H20" s="92"/>
      <c r="I20" s="109"/>
      <c r="J20" s="92"/>
      <c r="K20" s="91"/>
      <c r="M20" s="132"/>
      <c r="N20" s="48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A24" s="49"/>
      <c r="B24" s="50"/>
      <c r="C24" s="51"/>
      <c r="D24" s="49"/>
      <c r="E24" s="49"/>
      <c r="F24" s="52"/>
      <c r="G24" s="50"/>
      <c r="H24" s="53"/>
      <c r="N24" s="53"/>
    </row>
    <row r="25" spans="1:14" ht="14.25" x14ac:dyDescent="0.2">
      <c r="B25" s="50"/>
      <c r="C25" s="51"/>
      <c r="D25" s="49"/>
      <c r="E25" s="49"/>
      <c r="F25" s="52"/>
      <c r="G25" s="50"/>
      <c r="H25" s="53"/>
    </row>
    <row r="26" spans="1:14" ht="14.25" x14ac:dyDescent="0.25">
      <c r="B26" s="50"/>
      <c r="C26" s="51"/>
      <c r="D26" s="49"/>
      <c r="E26" s="49"/>
      <c r="F26" s="52"/>
      <c r="G26" s="50"/>
      <c r="H26" s="53"/>
      <c r="I26" s="111"/>
      <c r="J26" s="54"/>
      <c r="K26" s="54"/>
      <c r="L26" s="54"/>
      <c r="M26" s="55"/>
    </row>
    <row r="27" spans="1:14" ht="14.25" x14ac:dyDescent="0.2">
      <c r="B27" s="50"/>
      <c r="C27" s="51"/>
      <c r="D27" s="56"/>
      <c r="E27" s="56"/>
      <c r="F27" s="57"/>
      <c r="G27" s="50"/>
      <c r="H27" s="58"/>
      <c r="I27" s="111"/>
      <c r="J27" s="59"/>
      <c r="K27" s="59"/>
      <c r="L27" s="59"/>
      <c r="M27" s="60"/>
    </row>
    <row r="28" spans="1:14" ht="14.25" x14ac:dyDescent="0.25">
      <c r="B28" s="50"/>
      <c r="C28" s="61"/>
      <c r="D28" s="56"/>
      <c r="E28" s="56"/>
      <c r="F28" s="57"/>
      <c r="G28" s="62"/>
      <c r="H28" s="126" t="s">
        <v>28</v>
      </c>
      <c r="I28" s="126"/>
      <c r="J28" s="126"/>
      <c r="K28" s="126"/>
    </row>
    <row r="29" spans="1:14" ht="14.25" x14ac:dyDescent="0.2">
      <c r="B29" s="50"/>
      <c r="C29" s="63"/>
      <c r="D29" s="62"/>
      <c r="E29" s="62"/>
      <c r="F29" s="64"/>
      <c r="G29" s="50"/>
      <c r="H29" s="127" t="s">
        <v>29</v>
      </c>
      <c r="I29" s="127"/>
      <c r="J29" s="127"/>
      <c r="K29" s="127"/>
    </row>
  </sheetData>
  <mergeCells count="18">
    <mergeCell ref="H29:K29"/>
    <mergeCell ref="D4:D5"/>
    <mergeCell ref="A9:A10"/>
    <mergeCell ref="A11:A12"/>
    <mergeCell ref="B19:G19"/>
    <mergeCell ref="B20:G20"/>
    <mergeCell ref="H28:K28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58</v>
      </c>
    </row>
    <row r="2" spans="1:15" s="9" customFormat="1" ht="43.5" customHeight="1" x14ac:dyDescent="0.25">
      <c r="A2" s="113" t="s">
        <v>44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105.94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105.94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230.22999999999996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124.28999999999996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105.94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124.28999999999996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105.94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7</v>
      </c>
      <c r="F13" s="42"/>
      <c r="G13" s="18">
        <v>6</v>
      </c>
      <c r="H13" s="19"/>
      <c r="I13" s="102">
        <v>0.08</v>
      </c>
      <c r="J13" s="19"/>
      <c r="K13" s="39" t="s">
        <v>76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1</v>
      </c>
      <c r="F14" s="42"/>
      <c r="G14" s="18">
        <v>5</v>
      </c>
      <c r="H14" s="19"/>
      <c r="I14" s="102">
        <v>0.08</v>
      </c>
      <c r="J14" s="19"/>
      <c r="K14" s="39" t="s">
        <v>75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78.83</v>
      </c>
      <c r="G15" s="46">
        <v>1</v>
      </c>
      <c r="H15" s="19"/>
      <c r="I15" s="102">
        <v>0.08</v>
      </c>
      <c r="J15" s="19"/>
      <c r="K15" s="39" t="s">
        <v>86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55.56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55.56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/>
      <c r="I18" s="77"/>
      <c r="J18" s="24"/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90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54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59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59</v>
      </c>
    </row>
    <row r="2" spans="1:15" s="9" customFormat="1" ht="43.5" customHeight="1" x14ac:dyDescent="0.25">
      <c r="A2" s="113" t="s">
        <v>45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132.35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132.35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265.57000000000005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133.22000000000006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132.35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133.22000000000006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132.35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10</v>
      </c>
      <c r="F13" s="42"/>
      <c r="G13" s="18">
        <v>6</v>
      </c>
      <c r="H13" s="19"/>
      <c r="I13" s="102">
        <v>0.08</v>
      </c>
      <c r="J13" s="19"/>
      <c r="K13" s="39" t="s">
        <v>87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3</v>
      </c>
      <c r="F14" s="42"/>
      <c r="G14" s="18">
        <v>5</v>
      </c>
      <c r="H14" s="19"/>
      <c r="I14" s="102">
        <v>0.08</v>
      </c>
      <c r="J14" s="19"/>
      <c r="K14" s="39" t="s">
        <v>88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75.23</v>
      </c>
      <c r="G15" s="46">
        <v>1</v>
      </c>
      <c r="H15" s="19"/>
      <c r="I15" s="102">
        <v>0.08</v>
      </c>
      <c r="J15" s="19"/>
      <c r="K15" s="39" t="s">
        <v>89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69.900000000000006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69.900000000000006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/>
      <c r="I18" s="77"/>
      <c r="J18" s="24"/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90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54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59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28"/>
  <sheetViews>
    <sheetView showGridLines="0" tabSelected="1" view="pageBreakPreview" zoomScale="90" zoomScaleNormal="100" zoomScaleSheetLayoutView="90" workbookViewId="0">
      <selection activeCell="J25" sqref="J25"/>
    </sheetView>
  </sheetViews>
  <sheetFormatPr defaultColWidth="8.42578125" defaultRowHeight="12.75" x14ac:dyDescent="0.2"/>
  <cols>
    <col min="1" max="1" width="4.7109375" style="1" bestFit="1" customWidth="1"/>
    <col min="2" max="2" width="34.42578125" style="2" customWidth="1"/>
    <col min="3" max="3" width="11.7109375" style="3" bestFit="1" customWidth="1"/>
    <col min="4" max="4" width="28.28515625" style="2" customWidth="1"/>
    <col min="5" max="5" width="18.28515625" style="2" customWidth="1"/>
    <col min="6" max="6" width="9.85546875" style="4" customWidth="1"/>
    <col min="7" max="7" width="11.42578125" style="1" customWidth="1"/>
    <col min="8" max="8" width="21" style="5" customWidth="1"/>
    <col min="9" max="9" width="13.42578125" style="6" bestFit="1" customWidth="1"/>
    <col min="10" max="10" width="21.42578125" style="6" bestFit="1" customWidth="1"/>
    <col min="11" max="11" width="21.42578125" style="6" customWidth="1"/>
    <col min="12" max="12" width="8.42578125" style="6"/>
    <col min="13" max="13" width="15.42578125" style="6" bestFit="1" customWidth="1"/>
    <col min="14" max="14" width="13.42578125" style="6" bestFit="1" customWidth="1"/>
    <col min="15" max="253" width="8.42578125" style="6"/>
    <col min="254" max="254" width="3.5703125" style="6" bestFit="1" customWidth="1"/>
    <col min="255" max="255" width="34.42578125" style="6" customWidth="1"/>
    <col min="256" max="256" width="8.28515625" style="6" customWidth="1"/>
    <col min="257" max="257" width="28.28515625" style="6" customWidth="1"/>
    <col min="258" max="258" width="15" style="6" customWidth="1"/>
    <col min="259" max="259" width="10.7109375" style="6" customWidth="1"/>
    <col min="260" max="260" width="23.42578125" style="6" customWidth="1"/>
    <col min="261" max="261" width="32.5703125" style="6" customWidth="1"/>
    <col min="262" max="262" width="16.28515625" style="6" bestFit="1" customWidth="1"/>
    <col min="263" max="509" width="8.42578125" style="6"/>
    <col min="510" max="510" width="3.5703125" style="6" bestFit="1" customWidth="1"/>
    <col min="511" max="511" width="34.42578125" style="6" customWidth="1"/>
    <col min="512" max="512" width="8.28515625" style="6" customWidth="1"/>
    <col min="513" max="513" width="28.28515625" style="6" customWidth="1"/>
    <col min="514" max="514" width="15" style="6" customWidth="1"/>
    <col min="515" max="515" width="10.7109375" style="6" customWidth="1"/>
    <col min="516" max="516" width="23.42578125" style="6" customWidth="1"/>
    <col min="517" max="517" width="32.5703125" style="6" customWidth="1"/>
    <col min="518" max="518" width="16.28515625" style="6" bestFit="1" customWidth="1"/>
    <col min="519" max="765" width="8.42578125" style="6"/>
    <col min="766" max="766" width="3.5703125" style="6" bestFit="1" customWidth="1"/>
    <col min="767" max="767" width="34.42578125" style="6" customWidth="1"/>
    <col min="768" max="768" width="8.28515625" style="6" customWidth="1"/>
    <col min="769" max="769" width="28.28515625" style="6" customWidth="1"/>
    <col min="770" max="770" width="15" style="6" customWidth="1"/>
    <col min="771" max="771" width="10.7109375" style="6" customWidth="1"/>
    <col min="772" max="772" width="23.42578125" style="6" customWidth="1"/>
    <col min="773" max="773" width="32.5703125" style="6" customWidth="1"/>
    <col min="774" max="774" width="16.28515625" style="6" bestFit="1" customWidth="1"/>
    <col min="775" max="1021" width="8.42578125" style="6"/>
    <col min="1022" max="1022" width="3.5703125" style="6" bestFit="1" customWidth="1"/>
    <col min="1023" max="1023" width="34.42578125" style="6" customWidth="1"/>
    <col min="1024" max="1024" width="8.28515625" style="6" customWidth="1"/>
    <col min="1025" max="1025" width="28.28515625" style="6" customWidth="1"/>
    <col min="1026" max="1026" width="15" style="6" customWidth="1"/>
    <col min="1027" max="1027" width="10.7109375" style="6" customWidth="1"/>
    <col min="1028" max="1028" width="23.42578125" style="6" customWidth="1"/>
    <col min="1029" max="1029" width="32.5703125" style="6" customWidth="1"/>
    <col min="1030" max="1030" width="16.28515625" style="6" bestFit="1" customWidth="1"/>
    <col min="1031" max="1277" width="8.42578125" style="6"/>
    <col min="1278" max="1278" width="3.5703125" style="6" bestFit="1" customWidth="1"/>
    <col min="1279" max="1279" width="34.42578125" style="6" customWidth="1"/>
    <col min="1280" max="1280" width="8.28515625" style="6" customWidth="1"/>
    <col min="1281" max="1281" width="28.28515625" style="6" customWidth="1"/>
    <col min="1282" max="1282" width="15" style="6" customWidth="1"/>
    <col min="1283" max="1283" width="10.7109375" style="6" customWidth="1"/>
    <col min="1284" max="1284" width="23.42578125" style="6" customWidth="1"/>
    <col min="1285" max="1285" width="32.5703125" style="6" customWidth="1"/>
    <col min="1286" max="1286" width="16.28515625" style="6" bestFit="1" customWidth="1"/>
    <col min="1287" max="1533" width="8.42578125" style="6"/>
    <col min="1534" max="1534" width="3.5703125" style="6" bestFit="1" customWidth="1"/>
    <col min="1535" max="1535" width="34.42578125" style="6" customWidth="1"/>
    <col min="1536" max="1536" width="8.28515625" style="6" customWidth="1"/>
    <col min="1537" max="1537" width="28.28515625" style="6" customWidth="1"/>
    <col min="1538" max="1538" width="15" style="6" customWidth="1"/>
    <col min="1539" max="1539" width="10.7109375" style="6" customWidth="1"/>
    <col min="1540" max="1540" width="23.42578125" style="6" customWidth="1"/>
    <col min="1541" max="1541" width="32.5703125" style="6" customWidth="1"/>
    <col min="1542" max="1542" width="16.28515625" style="6" bestFit="1" customWidth="1"/>
    <col min="1543" max="1789" width="8.42578125" style="6"/>
    <col min="1790" max="1790" width="3.5703125" style="6" bestFit="1" customWidth="1"/>
    <col min="1791" max="1791" width="34.42578125" style="6" customWidth="1"/>
    <col min="1792" max="1792" width="8.28515625" style="6" customWidth="1"/>
    <col min="1793" max="1793" width="28.28515625" style="6" customWidth="1"/>
    <col min="1794" max="1794" width="15" style="6" customWidth="1"/>
    <col min="1795" max="1795" width="10.7109375" style="6" customWidth="1"/>
    <col min="1796" max="1796" width="23.42578125" style="6" customWidth="1"/>
    <col min="1797" max="1797" width="32.5703125" style="6" customWidth="1"/>
    <col min="1798" max="1798" width="16.28515625" style="6" bestFit="1" customWidth="1"/>
    <col min="1799" max="2045" width="8.42578125" style="6"/>
    <col min="2046" max="2046" width="3.5703125" style="6" bestFit="1" customWidth="1"/>
    <col min="2047" max="2047" width="34.42578125" style="6" customWidth="1"/>
    <col min="2048" max="2048" width="8.28515625" style="6" customWidth="1"/>
    <col min="2049" max="2049" width="28.28515625" style="6" customWidth="1"/>
    <col min="2050" max="2050" width="15" style="6" customWidth="1"/>
    <col min="2051" max="2051" width="10.7109375" style="6" customWidth="1"/>
    <col min="2052" max="2052" width="23.42578125" style="6" customWidth="1"/>
    <col min="2053" max="2053" width="32.5703125" style="6" customWidth="1"/>
    <col min="2054" max="2054" width="16.28515625" style="6" bestFit="1" customWidth="1"/>
    <col min="2055" max="2301" width="8.42578125" style="6"/>
    <col min="2302" max="2302" width="3.5703125" style="6" bestFit="1" customWidth="1"/>
    <col min="2303" max="2303" width="34.42578125" style="6" customWidth="1"/>
    <col min="2304" max="2304" width="8.28515625" style="6" customWidth="1"/>
    <col min="2305" max="2305" width="28.28515625" style="6" customWidth="1"/>
    <col min="2306" max="2306" width="15" style="6" customWidth="1"/>
    <col min="2307" max="2307" width="10.7109375" style="6" customWidth="1"/>
    <col min="2308" max="2308" width="23.42578125" style="6" customWidth="1"/>
    <col min="2309" max="2309" width="32.5703125" style="6" customWidth="1"/>
    <col min="2310" max="2310" width="16.28515625" style="6" bestFit="1" customWidth="1"/>
    <col min="2311" max="2557" width="8.42578125" style="6"/>
    <col min="2558" max="2558" width="3.5703125" style="6" bestFit="1" customWidth="1"/>
    <col min="2559" max="2559" width="34.42578125" style="6" customWidth="1"/>
    <col min="2560" max="2560" width="8.28515625" style="6" customWidth="1"/>
    <col min="2561" max="2561" width="28.28515625" style="6" customWidth="1"/>
    <col min="2562" max="2562" width="15" style="6" customWidth="1"/>
    <col min="2563" max="2563" width="10.7109375" style="6" customWidth="1"/>
    <col min="2564" max="2564" width="23.42578125" style="6" customWidth="1"/>
    <col min="2565" max="2565" width="32.5703125" style="6" customWidth="1"/>
    <col min="2566" max="2566" width="16.28515625" style="6" bestFit="1" customWidth="1"/>
    <col min="2567" max="2813" width="8.42578125" style="6"/>
    <col min="2814" max="2814" width="3.5703125" style="6" bestFit="1" customWidth="1"/>
    <col min="2815" max="2815" width="34.42578125" style="6" customWidth="1"/>
    <col min="2816" max="2816" width="8.28515625" style="6" customWidth="1"/>
    <col min="2817" max="2817" width="28.28515625" style="6" customWidth="1"/>
    <col min="2818" max="2818" width="15" style="6" customWidth="1"/>
    <col min="2819" max="2819" width="10.7109375" style="6" customWidth="1"/>
    <col min="2820" max="2820" width="23.42578125" style="6" customWidth="1"/>
    <col min="2821" max="2821" width="32.5703125" style="6" customWidth="1"/>
    <col min="2822" max="2822" width="16.28515625" style="6" bestFit="1" customWidth="1"/>
    <col min="2823" max="3069" width="8.42578125" style="6"/>
    <col min="3070" max="3070" width="3.5703125" style="6" bestFit="1" customWidth="1"/>
    <col min="3071" max="3071" width="34.42578125" style="6" customWidth="1"/>
    <col min="3072" max="3072" width="8.28515625" style="6" customWidth="1"/>
    <col min="3073" max="3073" width="28.28515625" style="6" customWidth="1"/>
    <col min="3074" max="3074" width="15" style="6" customWidth="1"/>
    <col min="3075" max="3075" width="10.7109375" style="6" customWidth="1"/>
    <col min="3076" max="3076" width="23.42578125" style="6" customWidth="1"/>
    <col min="3077" max="3077" width="32.5703125" style="6" customWidth="1"/>
    <col min="3078" max="3078" width="16.28515625" style="6" bestFit="1" customWidth="1"/>
    <col min="3079" max="3325" width="8.42578125" style="6"/>
    <col min="3326" max="3326" width="3.5703125" style="6" bestFit="1" customWidth="1"/>
    <col min="3327" max="3327" width="34.42578125" style="6" customWidth="1"/>
    <col min="3328" max="3328" width="8.28515625" style="6" customWidth="1"/>
    <col min="3329" max="3329" width="28.28515625" style="6" customWidth="1"/>
    <col min="3330" max="3330" width="15" style="6" customWidth="1"/>
    <col min="3331" max="3331" width="10.7109375" style="6" customWidth="1"/>
    <col min="3332" max="3332" width="23.42578125" style="6" customWidth="1"/>
    <col min="3333" max="3333" width="32.5703125" style="6" customWidth="1"/>
    <col min="3334" max="3334" width="16.28515625" style="6" bestFit="1" customWidth="1"/>
    <col min="3335" max="3581" width="8.42578125" style="6"/>
    <col min="3582" max="3582" width="3.5703125" style="6" bestFit="1" customWidth="1"/>
    <col min="3583" max="3583" width="34.42578125" style="6" customWidth="1"/>
    <col min="3584" max="3584" width="8.28515625" style="6" customWidth="1"/>
    <col min="3585" max="3585" width="28.28515625" style="6" customWidth="1"/>
    <col min="3586" max="3586" width="15" style="6" customWidth="1"/>
    <col min="3587" max="3587" width="10.7109375" style="6" customWidth="1"/>
    <col min="3588" max="3588" width="23.42578125" style="6" customWidth="1"/>
    <col min="3589" max="3589" width="32.5703125" style="6" customWidth="1"/>
    <col min="3590" max="3590" width="16.28515625" style="6" bestFit="1" customWidth="1"/>
    <col min="3591" max="3837" width="8.42578125" style="6"/>
    <col min="3838" max="3838" width="3.5703125" style="6" bestFit="1" customWidth="1"/>
    <col min="3839" max="3839" width="34.42578125" style="6" customWidth="1"/>
    <col min="3840" max="3840" width="8.28515625" style="6" customWidth="1"/>
    <col min="3841" max="3841" width="28.28515625" style="6" customWidth="1"/>
    <col min="3842" max="3842" width="15" style="6" customWidth="1"/>
    <col min="3843" max="3843" width="10.7109375" style="6" customWidth="1"/>
    <col min="3844" max="3844" width="23.42578125" style="6" customWidth="1"/>
    <col min="3845" max="3845" width="32.5703125" style="6" customWidth="1"/>
    <col min="3846" max="3846" width="16.28515625" style="6" bestFit="1" customWidth="1"/>
    <col min="3847" max="4093" width="8.42578125" style="6"/>
    <col min="4094" max="4094" width="3.5703125" style="6" bestFit="1" customWidth="1"/>
    <col min="4095" max="4095" width="34.42578125" style="6" customWidth="1"/>
    <col min="4096" max="4096" width="8.28515625" style="6" customWidth="1"/>
    <col min="4097" max="4097" width="28.28515625" style="6" customWidth="1"/>
    <col min="4098" max="4098" width="15" style="6" customWidth="1"/>
    <col min="4099" max="4099" width="10.7109375" style="6" customWidth="1"/>
    <col min="4100" max="4100" width="23.42578125" style="6" customWidth="1"/>
    <col min="4101" max="4101" width="32.5703125" style="6" customWidth="1"/>
    <col min="4102" max="4102" width="16.28515625" style="6" bestFit="1" customWidth="1"/>
    <col min="4103" max="4349" width="8.42578125" style="6"/>
    <col min="4350" max="4350" width="3.5703125" style="6" bestFit="1" customWidth="1"/>
    <col min="4351" max="4351" width="34.42578125" style="6" customWidth="1"/>
    <col min="4352" max="4352" width="8.28515625" style="6" customWidth="1"/>
    <col min="4353" max="4353" width="28.28515625" style="6" customWidth="1"/>
    <col min="4354" max="4354" width="15" style="6" customWidth="1"/>
    <col min="4355" max="4355" width="10.7109375" style="6" customWidth="1"/>
    <col min="4356" max="4356" width="23.42578125" style="6" customWidth="1"/>
    <col min="4357" max="4357" width="32.5703125" style="6" customWidth="1"/>
    <col min="4358" max="4358" width="16.28515625" style="6" bestFit="1" customWidth="1"/>
    <col min="4359" max="4605" width="8.42578125" style="6"/>
    <col min="4606" max="4606" width="3.5703125" style="6" bestFit="1" customWidth="1"/>
    <col min="4607" max="4607" width="34.42578125" style="6" customWidth="1"/>
    <col min="4608" max="4608" width="8.28515625" style="6" customWidth="1"/>
    <col min="4609" max="4609" width="28.28515625" style="6" customWidth="1"/>
    <col min="4610" max="4610" width="15" style="6" customWidth="1"/>
    <col min="4611" max="4611" width="10.7109375" style="6" customWidth="1"/>
    <col min="4612" max="4612" width="23.42578125" style="6" customWidth="1"/>
    <col min="4613" max="4613" width="32.5703125" style="6" customWidth="1"/>
    <col min="4614" max="4614" width="16.28515625" style="6" bestFit="1" customWidth="1"/>
    <col min="4615" max="4861" width="8.42578125" style="6"/>
    <col min="4862" max="4862" width="3.5703125" style="6" bestFit="1" customWidth="1"/>
    <col min="4863" max="4863" width="34.42578125" style="6" customWidth="1"/>
    <col min="4864" max="4864" width="8.28515625" style="6" customWidth="1"/>
    <col min="4865" max="4865" width="28.28515625" style="6" customWidth="1"/>
    <col min="4866" max="4866" width="15" style="6" customWidth="1"/>
    <col min="4867" max="4867" width="10.7109375" style="6" customWidth="1"/>
    <col min="4868" max="4868" width="23.42578125" style="6" customWidth="1"/>
    <col min="4869" max="4869" width="32.5703125" style="6" customWidth="1"/>
    <col min="4870" max="4870" width="16.28515625" style="6" bestFit="1" customWidth="1"/>
    <col min="4871" max="5117" width="8.42578125" style="6"/>
    <col min="5118" max="5118" width="3.5703125" style="6" bestFit="1" customWidth="1"/>
    <col min="5119" max="5119" width="34.42578125" style="6" customWidth="1"/>
    <col min="5120" max="5120" width="8.28515625" style="6" customWidth="1"/>
    <col min="5121" max="5121" width="28.28515625" style="6" customWidth="1"/>
    <col min="5122" max="5122" width="15" style="6" customWidth="1"/>
    <col min="5123" max="5123" width="10.7109375" style="6" customWidth="1"/>
    <col min="5124" max="5124" width="23.42578125" style="6" customWidth="1"/>
    <col min="5125" max="5125" width="32.5703125" style="6" customWidth="1"/>
    <col min="5126" max="5126" width="16.28515625" style="6" bestFit="1" customWidth="1"/>
    <col min="5127" max="5373" width="8.42578125" style="6"/>
    <col min="5374" max="5374" width="3.5703125" style="6" bestFit="1" customWidth="1"/>
    <col min="5375" max="5375" width="34.42578125" style="6" customWidth="1"/>
    <col min="5376" max="5376" width="8.28515625" style="6" customWidth="1"/>
    <col min="5377" max="5377" width="28.28515625" style="6" customWidth="1"/>
    <col min="5378" max="5378" width="15" style="6" customWidth="1"/>
    <col min="5379" max="5379" width="10.7109375" style="6" customWidth="1"/>
    <col min="5380" max="5380" width="23.42578125" style="6" customWidth="1"/>
    <col min="5381" max="5381" width="32.5703125" style="6" customWidth="1"/>
    <col min="5382" max="5382" width="16.28515625" style="6" bestFit="1" customWidth="1"/>
    <col min="5383" max="5629" width="8.42578125" style="6"/>
    <col min="5630" max="5630" width="3.5703125" style="6" bestFit="1" customWidth="1"/>
    <col min="5631" max="5631" width="34.42578125" style="6" customWidth="1"/>
    <col min="5632" max="5632" width="8.28515625" style="6" customWidth="1"/>
    <col min="5633" max="5633" width="28.28515625" style="6" customWidth="1"/>
    <col min="5634" max="5634" width="15" style="6" customWidth="1"/>
    <col min="5635" max="5635" width="10.7109375" style="6" customWidth="1"/>
    <col min="5636" max="5636" width="23.42578125" style="6" customWidth="1"/>
    <col min="5637" max="5637" width="32.5703125" style="6" customWidth="1"/>
    <col min="5638" max="5638" width="16.28515625" style="6" bestFit="1" customWidth="1"/>
    <col min="5639" max="5885" width="8.42578125" style="6"/>
    <col min="5886" max="5886" width="3.5703125" style="6" bestFit="1" customWidth="1"/>
    <col min="5887" max="5887" width="34.42578125" style="6" customWidth="1"/>
    <col min="5888" max="5888" width="8.28515625" style="6" customWidth="1"/>
    <col min="5889" max="5889" width="28.28515625" style="6" customWidth="1"/>
    <col min="5890" max="5890" width="15" style="6" customWidth="1"/>
    <col min="5891" max="5891" width="10.7109375" style="6" customWidth="1"/>
    <col min="5892" max="5892" width="23.42578125" style="6" customWidth="1"/>
    <col min="5893" max="5893" width="32.5703125" style="6" customWidth="1"/>
    <col min="5894" max="5894" width="16.28515625" style="6" bestFit="1" customWidth="1"/>
    <col min="5895" max="6141" width="8.42578125" style="6"/>
    <col min="6142" max="6142" width="3.5703125" style="6" bestFit="1" customWidth="1"/>
    <col min="6143" max="6143" width="34.42578125" style="6" customWidth="1"/>
    <col min="6144" max="6144" width="8.28515625" style="6" customWidth="1"/>
    <col min="6145" max="6145" width="28.28515625" style="6" customWidth="1"/>
    <col min="6146" max="6146" width="15" style="6" customWidth="1"/>
    <col min="6147" max="6147" width="10.7109375" style="6" customWidth="1"/>
    <col min="6148" max="6148" width="23.42578125" style="6" customWidth="1"/>
    <col min="6149" max="6149" width="32.5703125" style="6" customWidth="1"/>
    <col min="6150" max="6150" width="16.28515625" style="6" bestFit="1" customWidth="1"/>
    <col min="6151" max="6397" width="8.42578125" style="6"/>
    <col min="6398" max="6398" width="3.5703125" style="6" bestFit="1" customWidth="1"/>
    <col min="6399" max="6399" width="34.42578125" style="6" customWidth="1"/>
    <col min="6400" max="6400" width="8.28515625" style="6" customWidth="1"/>
    <col min="6401" max="6401" width="28.28515625" style="6" customWidth="1"/>
    <col min="6402" max="6402" width="15" style="6" customWidth="1"/>
    <col min="6403" max="6403" width="10.7109375" style="6" customWidth="1"/>
    <col min="6404" max="6404" width="23.42578125" style="6" customWidth="1"/>
    <col min="6405" max="6405" width="32.5703125" style="6" customWidth="1"/>
    <col min="6406" max="6406" width="16.28515625" style="6" bestFit="1" customWidth="1"/>
    <col min="6407" max="6653" width="8.42578125" style="6"/>
    <col min="6654" max="6654" width="3.5703125" style="6" bestFit="1" customWidth="1"/>
    <col min="6655" max="6655" width="34.42578125" style="6" customWidth="1"/>
    <col min="6656" max="6656" width="8.28515625" style="6" customWidth="1"/>
    <col min="6657" max="6657" width="28.28515625" style="6" customWidth="1"/>
    <col min="6658" max="6658" width="15" style="6" customWidth="1"/>
    <col min="6659" max="6659" width="10.7109375" style="6" customWidth="1"/>
    <col min="6660" max="6660" width="23.42578125" style="6" customWidth="1"/>
    <col min="6661" max="6661" width="32.5703125" style="6" customWidth="1"/>
    <col min="6662" max="6662" width="16.28515625" style="6" bestFit="1" customWidth="1"/>
    <col min="6663" max="6909" width="8.42578125" style="6"/>
    <col min="6910" max="6910" width="3.5703125" style="6" bestFit="1" customWidth="1"/>
    <col min="6911" max="6911" width="34.42578125" style="6" customWidth="1"/>
    <col min="6912" max="6912" width="8.28515625" style="6" customWidth="1"/>
    <col min="6913" max="6913" width="28.28515625" style="6" customWidth="1"/>
    <col min="6914" max="6914" width="15" style="6" customWidth="1"/>
    <col min="6915" max="6915" width="10.7109375" style="6" customWidth="1"/>
    <col min="6916" max="6916" width="23.42578125" style="6" customWidth="1"/>
    <col min="6917" max="6917" width="32.5703125" style="6" customWidth="1"/>
    <col min="6918" max="6918" width="16.28515625" style="6" bestFit="1" customWidth="1"/>
    <col min="6919" max="7165" width="8.42578125" style="6"/>
    <col min="7166" max="7166" width="3.5703125" style="6" bestFit="1" customWidth="1"/>
    <col min="7167" max="7167" width="34.42578125" style="6" customWidth="1"/>
    <col min="7168" max="7168" width="8.28515625" style="6" customWidth="1"/>
    <col min="7169" max="7169" width="28.28515625" style="6" customWidth="1"/>
    <col min="7170" max="7170" width="15" style="6" customWidth="1"/>
    <col min="7171" max="7171" width="10.7109375" style="6" customWidth="1"/>
    <col min="7172" max="7172" width="23.42578125" style="6" customWidth="1"/>
    <col min="7173" max="7173" width="32.5703125" style="6" customWidth="1"/>
    <col min="7174" max="7174" width="16.28515625" style="6" bestFit="1" customWidth="1"/>
    <col min="7175" max="7421" width="8.42578125" style="6"/>
    <col min="7422" max="7422" width="3.5703125" style="6" bestFit="1" customWidth="1"/>
    <col min="7423" max="7423" width="34.42578125" style="6" customWidth="1"/>
    <col min="7424" max="7424" width="8.28515625" style="6" customWidth="1"/>
    <col min="7425" max="7425" width="28.28515625" style="6" customWidth="1"/>
    <col min="7426" max="7426" width="15" style="6" customWidth="1"/>
    <col min="7427" max="7427" width="10.7109375" style="6" customWidth="1"/>
    <col min="7428" max="7428" width="23.42578125" style="6" customWidth="1"/>
    <col min="7429" max="7429" width="32.5703125" style="6" customWidth="1"/>
    <col min="7430" max="7430" width="16.28515625" style="6" bestFit="1" customWidth="1"/>
    <col min="7431" max="7677" width="8.42578125" style="6"/>
    <col min="7678" max="7678" width="3.5703125" style="6" bestFit="1" customWidth="1"/>
    <col min="7679" max="7679" width="34.42578125" style="6" customWidth="1"/>
    <col min="7680" max="7680" width="8.28515625" style="6" customWidth="1"/>
    <col min="7681" max="7681" width="28.28515625" style="6" customWidth="1"/>
    <col min="7682" max="7682" width="15" style="6" customWidth="1"/>
    <col min="7683" max="7683" width="10.7109375" style="6" customWidth="1"/>
    <col min="7684" max="7684" width="23.42578125" style="6" customWidth="1"/>
    <col min="7685" max="7685" width="32.5703125" style="6" customWidth="1"/>
    <col min="7686" max="7686" width="16.28515625" style="6" bestFit="1" customWidth="1"/>
    <col min="7687" max="7933" width="8.42578125" style="6"/>
    <col min="7934" max="7934" width="3.5703125" style="6" bestFit="1" customWidth="1"/>
    <col min="7935" max="7935" width="34.42578125" style="6" customWidth="1"/>
    <col min="7936" max="7936" width="8.28515625" style="6" customWidth="1"/>
    <col min="7937" max="7937" width="28.28515625" style="6" customWidth="1"/>
    <col min="7938" max="7938" width="15" style="6" customWidth="1"/>
    <col min="7939" max="7939" width="10.7109375" style="6" customWidth="1"/>
    <col min="7940" max="7940" width="23.42578125" style="6" customWidth="1"/>
    <col min="7941" max="7941" width="32.5703125" style="6" customWidth="1"/>
    <col min="7942" max="7942" width="16.28515625" style="6" bestFit="1" customWidth="1"/>
    <col min="7943" max="8189" width="8.42578125" style="6"/>
    <col min="8190" max="8190" width="3.5703125" style="6" bestFit="1" customWidth="1"/>
    <col min="8191" max="8191" width="34.42578125" style="6" customWidth="1"/>
    <col min="8192" max="8192" width="8.28515625" style="6" customWidth="1"/>
    <col min="8193" max="8193" width="28.28515625" style="6" customWidth="1"/>
    <col min="8194" max="8194" width="15" style="6" customWidth="1"/>
    <col min="8195" max="8195" width="10.7109375" style="6" customWidth="1"/>
    <col min="8196" max="8196" width="23.42578125" style="6" customWidth="1"/>
    <col min="8197" max="8197" width="32.5703125" style="6" customWidth="1"/>
    <col min="8198" max="8198" width="16.28515625" style="6" bestFit="1" customWidth="1"/>
    <col min="8199" max="8445" width="8.42578125" style="6"/>
    <col min="8446" max="8446" width="3.5703125" style="6" bestFit="1" customWidth="1"/>
    <col min="8447" max="8447" width="34.42578125" style="6" customWidth="1"/>
    <col min="8448" max="8448" width="8.28515625" style="6" customWidth="1"/>
    <col min="8449" max="8449" width="28.28515625" style="6" customWidth="1"/>
    <col min="8450" max="8450" width="15" style="6" customWidth="1"/>
    <col min="8451" max="8451" width="10.7109375" style="6" customWidth="1"/>
    <col min="8452" max="8452" width="23.42578125" style="6" customWidth="1"/>
    <col min="8453" max="8453" width="32.5703125" style="6" customWidth="1"/>
    <col min="8454" max="8454" width="16.28515625" style="6" bestFit="1" customWidth="1"/>
    <col min="8455" max="8701" width="8.42578125" style="6"/>
    <col min="8702" max="8702" width="3.5703125" style="6" bestFit="1" customWidth="1"/>
    <col min="8703" max="8703" width="34.42578125" style="6" customWidth="1"/>
    <col min="8704" max="8704" width="8.28515625" style="6" customWidth="1"/>
    <col min="8705" max="8705" width="28.28515625" style="6" customWidth="1"/>
    <col min="8706" max="8706" width="15" style="6" customWidth="1"/>
    <col min="8707" max="8707" width="10.7109375" style="6" customWidth="1"/>
    <col min="8708" max="8708" width="23.42578125" style="6" customWidth="1"/>
    <col min="8709" max="8709" width="32.5703125" style="6" customWidth="1"/>
    <col min="8710" max="8710" width="16.28515625" style="6" bestFit="1" customWidth="1"/>
    <col min="8711" max="8957" width="8.42578125" style="6"/>
    <col min="8958" max="8958" width="3.5703125" style="6" bestFit="1" customWidth="1"/>
    <col min="8959" max="8959" width="34.42578125" style="6" customWidth="1"/>
    <col min="8960" max="8960" width="8.28515625" style="6" customWidth="1"/>
    <col min="8961" max="8961" width="28.28515625" style="6" customWidth="1"/>
    <col min="8962" max="8962" width="15" style="6" customWidth="1"/>
    <col min="8963" max="8963" width="10.7109375" style="6" customWidth="1"/>
    <col min="8964" max="8964" width="23.42578125" style="6" customWidth="1"/>
    <col min="8965" max="8965" width="32.5703125" style="6" customWidth="1"/>
    <col min="8966" max="8966" width="16.28515625" style="6" bestFit="1" customWidth="1"/>
    <col min="8967" max="9213" width="8.42578125" style="6"/>
    <col min="9214" max="9214" width="3.5703125" style="6" bestFit="1" customWidth="1"/>
    <col min="9215" max="9215" width="34.42578125" style="6" customWidth="1"/>
    <col min="9216" max="9216" width="8.28515625" style="6" customWidth="1"/>
    <col min="9217" max="9217" width="28.28515625" style="6" customWidth="1"/>
    <col min="9218" max="9218" width="15" style="6" customWidth="1"/>
    <col min="9219" max="9219" width="10.7109375" style="6" customWidth="1"/>
    <col min="9220" max="9220" width="23.42578125" style="6" customWidth="1"/>
    <col min="9221" max="9221" width="32.5703125" style="6" customWidth="1"/>
    <col min="9222" max="9222" width="16.28515625" style="6" bestFit="1" customWidth="1"/>
    <col min="9223" max="9469" width="8.42578125" style="6"/>
    <col min="9470" max="9470" width="3.5703125" style="6" bestFit="1" customWidth="1"/>
    <col min="9471" max="9471" width="34.42578125" style="6" customWidth="1"/>
    <col min="9472" max="9472" width="8.28515625" style="6" customWidth="1"/>
    <col min="9473" max="9473" width="28.28515625" style="6" customWidth="1"/>
    <col min="9474" max="9474" width="15" style="6" customWidth="1"/>
    <col min="9475" max="9475" width="10.7109375" style="6" customWidth="1"/>
    <col min="9476" max="9476" width="23.42578125" style="6" customWidth="1"/>
    <col min="9477" max="9477" width="32.5703125" style="6" customWidth="1"/>
    <col min="9478" max="9478" width="16.28515625" style="6" bestFit="1" customWidth="1"/>
    <col min="9479" max="9725" width="8.42578125" style="6"/>
    <col min="9726" max="9726" width="3.5703125" style="6" bestFit="1" customWidth="1"/>
    <col min="9727" max="9727" width="34.42578125" style="6" customWidth="1"/>
    <col min="9728" max="9728" width="8.28515625" style="6" customWidth="1"/>
    <col min="9729" max="9729" width="28.28515625" style="6" customWidth="1"/>
    <col min="9730" max="9730" width="15" style="6" customWidth="1"/>
    <col min="9731" max="9731" width="10.7109375" style="6" customWidth="1"/>
    <col min="9732" max="9732" width="23.42578125" style="6" customWidth="1"/>
    <col min="9733" max="9733" width="32.5703125" style="6" customWidth="1"/>
    <col min="9734" max="9734" width="16.28515625" style="6" bestFit="1" customWidth="1"/>
    <col min="9735" max="9981" width="8.42578125" style="6"/>
    <col min="9982" max="9982" width="3.5703125" style="6" bestFit="1" customWidth="1"/>
    <col min="9983" max="9983" width="34.42578125" style="6" customWidth="1"/>
    <col min="9984" max="9984" width="8.28515625" style="6" customWidth="1"/>
    <col min="9985" max="9985" width="28.28515625" style="6" customWidth="1"/>
    <col min="9986" max="9986" width="15" style="6" customWidth="1"/>
    <col min="9987" max="9987" width="10.7109375" style="6" customWidth="1"/>
    <col min="9988" max="9988" width="23.42578125" style="6" customWidth="1"/>
    <col min="9989" max="9989" width="32.5703125" style="6" customWidth="1"/>
    <col min="9990" max="9990" width="16.28515625" style="6" bestFit="1" customWidth="1"/>
    <col min="9991" max="10237" width="8.42578125" style="6"/>
    <col min="10238" max="10238" width="3.5703125" style="6" bestFit="1" customWidth="1"/>
    <col min="10239" max="10239" width="34.42578125" style="6" customWidth="1"/>
    <col min="10240" max="10240" width="8.28515625" style="6" customWidth="1"/>
    <col min="10241" max="10241" width="28.28515625" style="6" customWidth="1"/>
    <col min="10242" max="10242" width="15" style="6" customWidth="1"/>
    <col min="10243" max="10243" width="10.7109375" style="6" customWidth="1"/>
    <col min="10244" max="10244" width="23.42578125" style="6" customWidth="1"/>
    <col min="10245" max="10245" width="32.5703125" style="6" customWidth="1"/>
    <col min="10246" max="10246" width="16.28515625" style="6" bestFit="1" customWidth="1"/>
    <col min="10247" max="10493" width="8.42578125" style="6"/>
    <col min="10494" max="10494" width="3.5703125" style="6" bestFit="1" customWidth="1"/>
    <col min="10495" max="10495" width="34.42578125" style="6" customWidth="1"/>
    <col min="10496" max="10496" width="8.28515625" style="6" customWidth="1"/>
    <col min="10497" max="10497" width="28.28515625" style="6" customWidth="1"/>
    <col min="10498" max="10498" width="15" style="6" customWidth="1"/>
    <col min="10499" max="10499" width="10.7109375" style="6" customWidth="1"/>
    <col min="10500" max="10500" width="23.42578125" style="6" customWidth="1"/>
    <col min="10501" max="10501" width="32.5703125" style="6" customWidth="1"/>
    <col min="10502" max="10502" width="16.28515625" style="6" bestFit="1" customWidth="1"/>
    <col min="10503" max="10749" width="8.42578125" style="6"/>
    <col min="10750" max="10750" width="3.5703125" style="6" bestFit="1" customWidth="1"/>
    <col min="10751" max="10751" width="34.42578125" style="6" customWidth="1"/>
    <col min="10752" max="10752" width="8.28515625" style="6" customWidth="1"/>
    <col min="10753" max="10753" width="28.28515625" style="6" customWidth="1"/>
    <col min="10754" max="10754" width="15" style="6" customWidth="1"/>
    <col min="10755" max="10755" width="10.7109375" style="6" customWidth="1"/>
    <col min="10756" max="10756" width="23.42578125" style="6" customWidth="1"/>
    <col min="10757" max="10757" width="32.5703125" style="6" customWidth="1"/>
    <col min="10758" max="10758" width="16.28515625" style="6" bestFit="1" customWidth="1"/>
    <col min="10759" max="11005" width="8.42578125" style="6"/>
    <col min="11006" max="11006" width="3.5703125" style="6" bestFit="1" customWidth="1"/>
    <col min="11007" max="11007" width="34.42578125" style="6" customWidth="1"/>
    <col min="11008" max="11008" width="8.28515625" style="6" customWidth="1"/>
    <col min="11009" max="11009" width="28.28515625" style="6" customWidth="1"/>
    <col min="11010" max="11010" width="15" style="6" customWidth="1"/>
    <col min="11011" max="11011" width="10.7109375" style="6" customWidth="1"/>
    <col min="11012" max="11012" width="23.42578125" style="6" customWidth="1"/>
    <col min="11013" max="11013" width="32.5703125" style="6" customWidth="1"/>
    <col min="11014" max="11014" width="16.28515625" style="6" bestFit="1" customWidth="1"/>
    <col min="11015" max="11261" width="8.42578125" style="6"/>
    <col min="11262" max="11262" width="3.5703125" style="6" bestFit="1" customWidth="1"/>
    <col min="11263" max="11263" width="34.42578125" style="6" customWidth="1"/>
    <col min="11264" max="11264" width="8.28515625" style="6" customWidth="1"/>
    <col min="11265" max="11265" width="28.28515625" style="6" customWidth="1"/>
    <col min="11266" max="11266" width="15" style="6" customWidth="1"/>
    <col min="11267" max="11267" width="10.7109375" style="6" customWidth="1"/>
    <col min="11268" max="11268" width="23.42578125" style="6" customWidth="1"/>
    <col min="11269" max="11269" width="32.5703125" style="6" customWidth="1"/>
    <col min="11270" max="11270" width="16.28515625" style="6" bestFit="1" customWidth="1"/>
    <col min="11271" max="11517" width="8.42578125" style="6"/>
    <col min="11518" max="11518" width="3.5703125" style="6" bestFit="1" customWidth="1"/>
    <col min="11519" max="11519" width="34.42578125" style="6" customWidth="1"/>
    <col min="11520" max="11520" width="8.28515625" style="6" customWidth="1"/>
    <col min="11521" max="11521" width="28.28515625" style="6" customWidth="1"/>
    <col min="11522" max="11522" width="15" style="6" customWidth="1"/>
    <col min="11523" max="11523" width="10.7109375" style="6" customWidth="1"/>
    <col min="11524" max="11524" width="23.42578125" style="6" customWidth="1"/>
    <col min="11525" max="11525" width="32.5703125" style="6" customWidth="1"/>
    <col min="11526" max="11526" width="16.28515625" style="6" bestFit="1" customWidth="1"/>
    <col min="11527" max="11773" width="8.42578125" style="6"/>
    <col min="11774" max="11774" width="3.5703125" style="6" bestFit="1" customWidth="1"/>
    <col min="11775" max="11775" width="34.42578125" style="6" customWidth="1"/>
    <col min="11776" max="11776" width="8.28515625" style="6" customWidth="1"/>
    <col min="11777" max="11777" width="28.28515625" style="6" customWidth="1"/>
    <col min="11778" max="11778" width="15" style="6" customWidth="1"/>
    <col min="11779" max="11779" width="10.7109375" style="6" customWidth="1"/>
    <col min="11780" max="11780" width="23.42578125" style="6" customWidth="1"/>
    <col min="11781" max="11781" width="32.5703125" style="6" customWidth="1"/>
    <col min="11782" max="11782" width="16.28515625" style="6" bestFit="1" customWidth="1"/>
    <col min="11783" max="12029" width="8.42578125" style="6"/>
    <col min="12030" max="12030" width="3.5703125" style="6" bestFit="1" customWidth="1"/>
    <col min="12031" max="12031" width="34.42578125" style="6" customWidth="1"/>
    <col min="12032" max="12032" width="8.28515625" style="6" customWidth="1"/>
    <col min="12033" max="12033" width="28.28515625" style="6" customWidth="1"/>
    <col min="12034" max="12034" width="15" style="6" customWidth="1"/>
    <col min="12035" max="12035" width="10.7109375" style="6" customWidth="1"/>
    <col min="12036" max="12036" width="23.42578125" style="6" customWidth="1"/>
    <col min="12037" max="12037" width="32.5703125" style="6" customWidth="1"/>
    <col min="12038" max="12038" width="16.28515625" style="6" bestFit="1" customWidth="1"/>
    <col min="12039" max="12285" width="8.42578125" style="6"/>
    <col min="12286" max="12286" width="3.5703125" style="6" bestFit="1" customWidth="1"/>
    <col min="12287" max="12287" width="34.42578125" style="6" customWidth="1"/>
    <col min="12288" max="12288" width="8.28515625" style="6" customWidth="1"/>
    <col min="12289" max="12289" width="28.28515625" style="6" customWidth="1"/>
    <col min="12290" max="12290" width="15" style="6" customWidth="1"/>
    <col min="12291" max="12291" width="10.7109375" style="6" customWidth="1"/>
    <col min="12292" max="12292" width="23.42578125" style="6" customWidth="1"/>
    <col min="12293" max="12293" width="32.5703125" style="6" customWidth="1"/>
    <col min="12294" max="12294" width="16.28515625" style="6" bestFit="1" customWidth="1"/>
    <col min="12295" max="12541" width="8.42578125" style="6"/>
    <col min="12542" max="12542" width="3.5703125" style="6" bestFit="1" customWidth="1"/>
    <col min="12543" max="12543" width="34.42578125" style="6" customWidth="1"/>
    <col min="12544" max="12544" width="8.28515625" style="6" customWidth="1"/>
    <col min="12545" max="12545" width="28.28515625" style="6" customWidth="1"/>
    <col min="12546" max="12546" width="15" style="6" customWidth="1"/>
    <col min="12547" max="12547" width="10.7109375" style="6" customWidth="1"/>
    <col min="12548" max="12548" width="23.42578125" style="6" customWidth="1"/>
    <col min="12549" max="12549" width="32.5703125" style="6" customWidth="1"/>
    <col min="12550" max="12550" width="16.28515625" style="6" bestFit="1" customWidth="1"/>
    <col min="12551" max="12797" width="8.42578125" style="6"/>
    <col min="12798" max="12798" width="3.5703125" style="6" bestFit="1" customWidth="1"/>
    <col min="12799" max="12799" width="34.42578125" style="6" customWidth="1"/>
    <col min="12800" max="12800" width="8.28515625" style="6" customWidth="1"/>
    <col min="12801" max="12801" width="28.28515625" style="6" customWidth="1"/>
    <col min="12802" max="12802" width="15" style="6" customWidth="1"/>
    <col min="12803" max="12803" width="10.7109375" style="6" customWidth="1"/>
    <col min="12804" max="12804" width="23.42578125" style="6" customWidth="1"/>
    <col min="12805" max="12805" width="32.5703125" style="6" customWidth="1"/>
    <col min="12806" max="12806" width="16.28515625" style="6" bestFit="1" customWidth="1"/>
    <col min="12807" max="13053" width="8.42578125" style="6"/>
    <col min="13054" max="13054" width="3.5703125" style="6" bestFit="1" customWidth="1"/>
    <col min="13055" max="13055" width="34.42578125" style="6" customWidth="1"/>
    <col min="13056" max="13056" width="8.28515625" style="6" customWidth="1"/>
    <col min="13057" max="13057" width="28.28515625" style="6" customWidth="1"/>
    <col min="13058" max="13058" width="15" style="6" customWidth="1"/>
    <col min="13059" max="13059" width="10.7109375" style="6" customWidth="1"/>
    <col min="13060" max="13060" width="23.42578125" style="6" customWidth="1"/>
    <col min="13061" max="13061" width="32.5703125" style="6" customWidth="1"/>
    <col min="13062" max="13062" width="16.28515625" style="6" bestFit="1" customWidth="1"/>
    <col min="13063" max="13309" width="8.42578125" style="6"/>
    <col min="13310" max="13310" width="3.5703125" style="6" bestFit="1" customWidth="1"/>
    <col min="13311" max="13311" width="34.42578125" style="6" customWidth="1"/>
    <col min="13312" max="13312" width="8.28515625" style="6" customWidth="1"/>
    <col min="13313" max="13313" width="28.28515625" style="6" customWidth="1"/>
    <col min="13314" max="13314" width="15" style="6" customWidth="1"/>
    <col min="13315" max="13315" width="10.7109375" style="6" customWidth="1"/>
    <col min="13316" max="13316" width="23.42578125" style="6" customWidth="1"/>
    <col min="13317" max="13317" width="32.5703125" style="6" customWidth="1"/>
    <col min="13318" max="13318" width="16.28515625" style="6" bestFit="1" customWidth="1"/>
    <col min="13319" max="13565" width="8.42578125" style="6"/>
    <col min="13566" max="13566" width="3.5703125" style="6" bestFit="1" customWidth="1"/>
    <col min="13567" max="13567" width="34.42578125" style="6" customWidth="1"/>
    <col min="13568" max="13568" width="8.28515625" style="6" customWidth="1"/>
    <col min="13569" max="13569" width="28.28515625" style="6" customWidth="1"/>
    <col min="13570" max="13570" width="15" style="6" customWidth="1"/>
    <col min="13571" max="13571" width="10.7109375" style="6" customWidth="1"/>
    <col min="13572" max="13572" width="23.42578125" style="6" customWidth="1"/>
    <col min="13573" max="13573" width="32.5703125" style="6" customWidth="1"/>
    <col min="13574" max="13574" width="16.28515625" style="6" bestFit="1" customWidth="1"/>
    <col min="13575" max="13821" width="8.42578125" style="6"/>
    <col min="13822" max="13822" width="3.5703125" style="6" bestFit="1" customWidth="1"/>
    <col min="13823" max="13823" width="34.42578125" style="6" customWidth="1"/>
    <col min="13824" max="13824" width="8.28515625" style="6" customWidth="1"/>
    <col min="13825" max="13825" width="28.28515625" style="6" customWidth="1"/>
    <col min="13826" max="13826" width="15" style="6" customWidth="1"/>
    <col min="13827" max="13827" width="10.7109375" style="6" customWidth="1"/>
    <col min="13828" max="13828" width="23.42578125" style="6" customWidth="1"/>
    <col min="13829" max="13829" width="32.5703125" style="6" customWidth="1"/>
    <col min="13830" max="13830" width="16.28515625" style="6" bestFit="1" customWidth="1"/>
    <col min="13831" max="14077" width="8.42578125" style="6"/>
    <col min="14078" max="14078" width="3.5703125" style="6" bestFit="1" customWidth="1"/>
    <col min="14079" max="14079" width="34.42578125" style="6" customWidth="1"/>
    <col min="14080" max="14080" width="8.28515625" style="6" customWidth="1"/>
    <col min="14081" max="14081" width="28.28515625" style="6" customWidth="1"/>
    <col min="14082" max="14082" width="15" style="6" customWidth="1"/>
    <col min="14083" max="14083" width="10.7109375" style="6" customWidth="1"/>
    <col min="14084" max="14084" width="23.42578125" style="6" customWidth="1"/>
    <col min="14085" max="14085" width="32.5703125" style="6" customWidth="1"/>
    <col min="14086" max="14086" width="16.28515625" style="6" bestFit="1" customWidth="1"/>
    <col min="14087" max="14333" width="8.42578125" style="6"/>
    <col min="14334" max="14334" width="3.5703125" style="6" bestFit="1" customWidth="1"/>
    <col min="14335" max="14335" width="34.42578125" style="6" customWidth="1"/>
    <col min="14336" max="14336" width="8.28515625" style="6" customWidth="1"/>
    <col min="14337" max="14337" width="28.28515625" style="6" customWidth="1"/>
    <col min="14338" max="14338" width="15" style="6" customWidth="1"/>
    <col min="14339" max="14339" width="10.7109375" style="6" customWidth="1"/>
    <col min="14340" max="14340" width="23.42578125" style="6" customWidth="1"/>
    <col min="14341" max="14341" width="32.5703125" style="6" customWidth="1"/>
    <col min="14342" max="14342" width="16.28515625" style="6" bestFit="1" customWidth="1"/>
    <col min="14343" max="14589" width="8.42578125" style="6"/>
    <col min="14590" max="14590" width="3.5703125" style="6" bestFit="1" customWidth="1"/>
    <col min="14591" max="14591" width="34.42578125" style="6" customWidth="1"/>
    <col min="14592" max="14592" width="8.28515625" style="6" customWidth="1"/>
    <col min="14593" max="14593" width="28.28515625" style="6" customWidth="1"/>
    <col min="14594" max="14594" width="15" style="6" customWidth="1"/>
    <col min="14595" max="14595" width="10.7109375" style="6" customWidth="1"/>
    <col min="14596" max="14596" width="23.42578125" style="6" customWidth="1"/>
    <col min="14597" max="14597" width="32.5703125" style="6" customWidth="1"/>
    <col min="14598" max="14598" width="16.28515625" style="6" bestFit="1" customWidth="1"/>
    <col min="14599" max="14845" width="8.42578125" style="6"/>
    <col min="14846" max="14846" width="3.5703125" style="6" bestFit="1" customWidth="1"/>
    <col min="14847" max="14847" width="34.42578125" style="6" customWidth="1"/>
    <col min="14848" max="14848" width="8.28515625" style="6" customWidth="1"/>
    <col min="14849" max="14849" width="28.28515625" style="6" customWidth="1"/>
    <col min="14850" max="14850" width="15" style="6" customWidth="1"/>
    <col min="14851" max="14851" width="10.7109375" style="6" customWidth="1"/>
    <col min="14852" max="14852" width="23.42578125" style="6" customWidth="1"/>
    <col min="14853" max="14853" width="32.5703125" style="6" customWidth="1"/>
    <col min="14854" max="14854" width="16.28515625" style="6" bestFit="1" customWidth="1"/>
    <col min="14855" max="15101" width="8.42578125" style="6"/>
    <col min="15102" max="15102" width="3.5703125" style="6" bestFit="1" customWidth="1"/>
    <col min="15103" max="15103" width="34.42578125" style="6" customWidth="1"/>
    <col min="15104" max="15104" width="8.28515625" style="6" customWidth="1"/>
    <col min="15105" max="15105" width="28.28515625" style="6" customWidth="1"/>
    <col min="15106" max="15106" width="15" style="6" customWidth="1"/>
    <col min="15107" max="15107" width="10.7109375" style="6" customWidth="1"/>
    <col min="15108" max="15108" width="23.42578125" style="6" customWidth="1"/>
    <col min="15109" max="15109" width="32.5703125" style="6" customWidth="1"/>
    <col min="15110" max="15110" width="16.28515625" style="6" bestFit="1" customWidth="1"/>
    <col min="15111" max="15357" width="8.42578125" style="6"/>
    <col min="15358" max="15358" width="3.5703125" style="6" bestFit="1" customWidth="1"/>
    <col min="15359" max="15359" width="34.42578125" style="6" customWidth="1"/>
    <col min="15360" max="15360" width="8.28515625" style="6" customWidth="1"/>
    <col min="15361" max="15361" width="28.28515625" style="6" customWidth="1"/>
    <col min="15362" max="15362" width="15" style="6" customWidth="1"/>
    <col min="15363" max="15363" width="10.7109375" style="6" customWidth="1"/>
    <col min="15364" max="15364" width="23.42578125" style="6" customWidth="1"/>
    <col min="15365" max="15365" width="32.5703125" style="6" customWidth="1"/>
    <col min="15366" max="15366" width="16.28515625" style="6" bestFit="1" customWidth="1"/>
    <col min="15367" max="15613" width="8.42578125" style="6"/>
    <col min="15614" max="15614" width="3.5703125" style="6" bestFit="1" customWidth="1"/>
    <col min="15615" max="15615" width="34.42578125" style="6" customWidth="1"/>
    <col min="15616" max="15616" width="8.28515625" style="6" customWidth="1"/>
    <col min="15617" max="15617" width="28.28515625" style="6" customWidth="1"/>
    <col min="15618" max="15618" width="15" style="6" customWidth="1"/>
    <col min="15619" max="15619" width="10.7109375" style="6" customWidth="1"/>
    <col min="15620" max="15620" width="23.42578125" style="6" customWidth="1"/>
    <col min="15621" max="15621" width="32.5703125" style="6" customWidth="1"/>
    <col min="15622" max="15622" width="16.28515625" style="6" bestFit="1" customWidth="1"/>
    <col min="15623" max="15869" width="8.42578125" style="6"/>
    <col min="15870" max="15870" width="3.5703125" style="6" bestFit="1" customWidth="1"/>
    <col min="15871" max="15871" width="34.42578125" style="6" customWidth="1"/>
    <col min="15872" max="15872" width="8.28515625" style="6" customWidth="1"/>
    <col min="15873" max="15873" width="28.28515625" style="6" customWidth="1"/>
    <col min="15874" max="15874" width="15" style="6" customWidth="1"/>
    <col min="15875" max="15875" width="10.7109375" style="6" customWidth="1"/>
    <col min="15876" max="15876" width="23.42578125" style="6" customWidth="1"/>
    <col min="15877" max="15877" width="32.5703125" style="6" customWidth="1"/>
    <col min="15878" max="15878" width="16.28515625" style="6" bestFit="1" customWidth="1"/>
    <col min="15879" max="16125" width="8.42578125" style="6"/>
    <col min="16126" max="16126" width="3.5703125" style="6" bestFit="1" customWidth="1"/>
    <col min="16127" max="16127" width="34.42578125" style="6" customWidth="1"/>
    <col min="16128" max="16128" width="8.28515625" style="6" customWidth="1"/>
    <col min="16129" max="16129" width="28.28515625" style="6" customWidth="1"/>
    <col min="16130" max="16130" width="15" style="6" customWidth="1"/>
    <col min="16131" max="16131" width="10.7109375" style="6" customWidth="1"/>
    <col min="16132" max="16132" width="23.42578125" style="6" customWidth="1"/>
    <col min="16133" max="16133" width="32.5703125" style="6" customWidth="1"/>
    <col min="16134" max="16134" width="16.28515625" style="6" bestFit="1" customWidth="1"/>
    <col min="16135" max="16384" width="8.42578125" style="6"/>
  </cols>
  <sheetData>
    <row r="1" spans="1:15" ht="42" customHeight="1" thickBot="1" x14ac:dyDescent="0.25">
      <c r="A1" s="112" t="s">
        <v>68</v>
      </c>
      <c r="B1" s="112"/>
      <c r="K1" s="7" t="s">
        <v>60</v>
      </c>
    </row>
    <row r="2" spans="1:15" s="9" customFormat="1" ht="43.5" customHeight="1" x14ac:dyDescent="0.25">
      <c r="A2" s="113" t="s">
        <v>46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8">
        <v>0.08</v>
      </c>
    </row>
    <row r="3" spans="1:15" s="12" customFormat="1" ht="47.25" customHeight="1" x14ac:dyDescent="0.2">
      <c r="A3" s="116" t="s">
        <v>1</v>
      </c>
      <c r="B3" s="117" t="s">
        <v>2</v>
      </c>
      <c r="C3" s="117"/>
      <c r="D3" s="11" t="s">
        <v>3</v>
      </c>
      <c r="E3" s="118" t="s">
        <v>4</v>
      </c>
      <c r="F3" s="119" t="s">
        <v>5</v>
      </c>
      <c r="G3" s="118" t="s">
        <v>6</v>
      </c>
      <c r="H3" s="120" t="s">
        <v>7</v>
      </c>
      <c r="I3" s="120" t="s">
        <v>8</v>
      </c>
      <c r="J3" s="120" t="s">
        <v>9</v>
      </c>
      <c r="K3" s="122" t="s">
        <v>103</v>
      </c>
    </row>
    <row r="4" spans="1:15" s="12" customFormat="1" ht="20.25" customHeight="1" x14ac:dyDescent="0.2">
      <c r="A4" s="116"/>
      <c r="B4" s="117"/>
      <c r="C4" s="117"/>
      <c r="D4" s="117" t="s">
        <v>10</v>
      </c>
      <c r="E4" s="118"/>
      <c r="F4" s="119"/>
      <c r="G4" s="118"/>
      <c r="H4" s="121"/>
      <c r="I4" s="120"/>
      <c r="J4" s="121"/>
      <c r="K4" s="123"/>
    </row>
    <row r="5" spans="1:15" s="12" customFormat="1" ht="69" customHeight="1" x14ac:dyDescent="0.2">
      <c r="A5" s="116"/>
      <c r="B5" s="117"/>
      <c r="C5" s="117"/>
      <c r="D5" s="117"/>
      <c r="E5" s="118"/>
      <c r="F5" s="119"/>
      <c r="G5" s="118"/>
      <c r="H5" s="121"/>
      <c r="I5" s="120"/>
      <c r="J5" s="121"/>
      <c r="K5" s="123"/>
    </row>
    <row r="6" spans="1:15" s="12" customFormat="1" ht="37.5" customHeight="1" x14ac:dyDescent="0.2">
      <c r="A6" s="13">
        <v>1</v>
      </c>
      <c r="B6" s="14" t="s">
        <v>11</v>
      </c>
      <c r="C6" s="15" t="s">
        <v>12</v>
      </c>
      <c r="D6" s="70"/>
      <c r="E6" s="16"/>
      <c r="F6" s="17">
        <v>164.86999999999998</v>
      </c>
      <c r="G6" s="18">
        <v>25</v>
      </c>
      <c r="H6" s="19"/>
      <c r="I6" s="102">
        <v>0.08</v>
      </c>
      <c r="J6" s="19"/>
      <c r="K6" s="20"/>
      <c r="M6" s="21"/>
      <c r="O6" s="22"/>
    </row>
    <row r="7" spans="1:15" s="9" customFormat="1" ht="51.75" x14ac:dyDescent="0.25">
      <c r="A7" s="13">
        <v>2</v>
      </c>
      <c r="B7" s="14" t="s">
        <v>13</v>
      </c>
      <c r="C7" s="15" t="s">
        <v>14</v>
      </c>
      <c r="D7" s="70"/>
      <c r="E7" s="16"/>
      <c r="F7" s="17">
        <v>164.86999999999998</v>
      </c>
      <c r="G7" s="18">
        <v>8</v>
      </c>
      <c r="H7" s="19"/>
      <c r="I7" s="102">
        <v>0.08</v>
      </c>
      <c r="J7" s="19"/>
      <c r="K7" s="20"/>
      <c r="M7" s="21"/>
      <c r="N7" s="12"/>
      <c r="O7" s="22"/>
    </row>
    <row r="8" spans="1:15" s="9" customFormat="1" ht="24" customHeight="1" thickBot="1" x14ac:dyDescent="0.3">
      <c r="A8" s="79">
        <v>3</v>
      </c>
      <c r="B8" s="80" t="s">
        <v>15</v>
      </c>
      <c r="C8" s="81" t="s">
        <v>16</v>
      </c>
      <c r="D8" s="82"/>
      <c r="E8" s="23"/>
      <c r="F8" s="83">
        <v>349.32000000000005</v>
      </c>
      <c r="G8" s="84">
        <v>1</v>
      </c>
      <c r="H8" s="24"/>
      <c r="I8" s="103">
        <v>0.08</v>
      </c>
      <c r="J8" s="24"/>
      <c r="K8" s="85"/>
      <c r="M8" s="21"/>
      <c r="N8" s="12"/>
      <c r="O8" s="22"/>
    </row>
    <row r="9" spans="1:15" s="9" customFormat="1" ht="24.75" customHeight="1" x14ac:dyDescent="0.25">
      <c r="A9" s="129">
        <v>4</v>
      </c>
      <c r="B9" s="25" t="s">
        <v>17</v>
      </c>
      <c r="C9" s="65" t="s">
        <v>16</v>
      </c>
      <c r="D9" s="26"/>
      <c r="E9" s="27"/>
      <c r="F9" s="28">
        <f>F8-F6</f>
        <v>184.45000000000007</v>
      </c>
      <c r="G9" s="29">
        <v>1</v>
      </c>
      <c r="H9" s="30"/>
      <c r="I9" s="104">
        <v>0.08</v>
      </c>
      <c r="J9" s="30"/>
      <c r="K9" s="31"/>
      <c r="M9" s="21"/>
      <c r="N9" s="12"/>
      <c r="O9" s="22"/>
    </row>
    <row r="10" spans="1:15" s="9" customFormat="1" ht="54" customHeight="1" thickBot="1" x14ac:dyDescent="0.3">
      <c r="A10" s="130"/>
      <c r="B10" s="32" t="s">
        <v>18</v>
      </c>
      <c r="C10" s="66" t="s">
        <v>19</v>
      </c>
      <c r="D10" s="33"/>
      <c r="E10" s="34"/>
      <c r="F10" s="35">
        <f>F6</f>
        <v>164.86999999999998</v>
      </c>
      <c r="G10" s="36">
        <v>1</v>
      </c>
      <c r="H10" s="37"/>
      <c r="I10" s="105">
        <v>0.08</v>
      </c>
      <c r="J10" s="37"/>
      <c r="K10" s="78"/>
      <c r="M10" s="21"/>
      <c r="N10" s="12"/>
      <c r="O10" s="22"/>
    </row>
    <row r="11" spans="1:15" s="9" customFormat="1" ht="30" customHeight="1" x14ac:dyDescent="0.25">
      <c r="A11" s="129">
        <v>5</v>
      </c>
      <c r="B11" s="25" t="s">
        <v>17</v>
      </c>
      <c r="C11" s="65" t="s">
        <v>16</v>
      </c>
      <c r="D11" s="26"/>
      <c r="E11" s="27"/>
      <c r="F11" s="28">
        <f>F9</f>
        <v>184.45000000000007</v>
      </c>
      <c r="G11" s="29">
        <v>1</v>
      </c>
      <c r="H11" s="30"/>
      <c r="I11" s="104">
        <v>0.08</v>
      </c>
      <c r="J11" s="30"/>
      <c r="K11" s="31"/>
      <c r="M11" s="21"/>
      <c r="N11" s="12"/>
      <c r="O11" s="22"/>
    </row>
    <row r="12" spans="1:15" s="9" customFormat="1" ht="78.75" customHeight="1" thickBot="1" x14ac:dyDescent="0.3">
      <c r="A12" s="130"/>
      <c r="B12" s="32" t="s">
        <v>20</v>
      </c>
      <c r="C12" s="66" t="s">
        <v>21</v>
      </c>
      <c r="D12" s="33"/>
      <c r="E12" s="38"/>
      <c r="F12" s="35">
        <f>F10</f>
        <v>164.86999999999998</v>
      </c>
      <c r="G12" s="36">
        <v>1</v>
      </c>
      <c r="H12" s="37"/>
      <c r="I12" s="105">
        <v>0.08</v>
      </c>
      <c r="J12" s="37"/>
      <c r="K12" s="78"/>
      <c r="M12" s="21"/>
      <c r="N12" s="12"/>
      <c r="O12" s="22"/>
    </row>
    <row r="13" spans="1:15" s="9" customFormat="1" ht="69" x14ac:dyDescent="0.25">
      <c r="A13" s="13">
        <v>6</v>
      </c>
      <c r="B13" s="41" t="s">
        <v>22</v>
      </c>
      <c r="C13" s="97" t="s">
        <v>24</v>
      </c>
      <c r="D13" s="98"/>
      <c r="E13" s="71">
        <v>16</v>
      </c>
      <c r="F13" s="42"/>
      <c r="G13" s="18">
        <v>6</v>
      </c>
      <c r="H13" s="19"/>
      <c r="I13" s="102">
        <v>0.08</v>
      </c>
      <c r="J13" s="19"/>
      <c r="K13" s="39" t="s">
        <v>90</v>
      </c>
      <c r="M13" s="40"/>
      <c r="N13" s="40"/>
    </row>
    <row r="14" spans="1:15" s="9" customFormat="1" ht="69" x14ac:dyDescent="0.25">
      <c r="A14" s="13">
        <v>7</v>
      </c>
      <c r="B14" s="41" t="s">
        <v>23</v>
      </c>
      <c r="C14" s="97" t="s">
        <v>26</v>
      </c>
      <c r="D14" s="98"/>
      <c r="E14" s="71">
        <v>6</v>
      </c>
      <c r="F14" s="42"/>
      <c r="G14" s="18">
        <v>5</v>
      </c>
      <c r="H14" s="19"/>
      <c r="I14" s="102">
        <v>0.08</v>
      </c>
      <c r="J14" s="19"/>
      <c r="K14" s="39" t="s">
        <v>91</v>
      </c>
    </row>
    <row r="15" spans="1:15" s="9" customFormat="1" ht="34.5" x14ac:dyDescent="0.25">
      <c r="A15" s="13">
        <v>8</v>
      </c>
      <c r="B15" s="41" t="s">
        <v>25</v>
      </c>
      <c r="C15" s="15" t="s">
        <v>67</v>
      </c>
      <c r="D15" s="43"/>
      <c r="E15" s="44"/>
      <c r="F15" s="45">
        <v>102.41</v>
      </c>
      <c r="G15" s="46">
        <v>1</v>
      </c>
      <c r="H15" s="19"/>
      <c r="I15" s="102">
        <v>0.08</v>
      </c>
      <c r="J15" s="19"/>
      <c r="K15" s="39" t="s">
        <v>74</v>
      </c>
    </row>
    <row r="16" spans="1:15" s="9" customFormat="1" ht="29.25" customHeight="1" x14ac:dyDescent="0.25">
      <c r="A16" s="13">
        <v>9</v>
      </c>
      <c r="B16" s="72" t="s">
        <v>27</v>
      </c>
      <c r="C16" s="73" t="s">
        <v>33</v>
      </c>
      <c r="D16" s="74"/>
      <c r="E16" s="16"/>
      <c r="F16" s="75">
        <v>93.46</v>
      </c>
      <c r="G16" s="76">
        <v>26</v>
      </c>
      <c r="H16" s="19"/>
      <c r="I16" s="102">
        <v>0.08</v>
      </c>
      <c r="J16" s="19"/>
      <c r="K16" s="47"/>
    </row>
    <row r="17" spans="1:14" s="9" customFormat="1" ht="29.25" customHeight="1" x14ac:dyDescent="0.25">
      <c r="A17" s="13">
        <v>10</v>
      </c>
      <c r="B17" s="72" t="s">
        <v>34</v>
      </c>
      <c r="C17" s="73" t="s">
        <v>35</v>
      </c>
      <c r="D17" s="74"/>
      <c r="E17" s="16"/>
      <c r="F17" s="75">
        <v>93.46</v>
      </c>
      <c r="G17" s="76">
        <v>8</v>
      </c>
      <c r="H17" s="19"/>
      <c r="I17" s="102">
        <v>0.08</v>
      </c>
      <c r="J17" s="19"/>
      <c r="K17" s="47"/>
    </row>
    <row r="18" spans="1:14" s="9" customFormat="1" ht="27.75" customHeight="1" thickBot="1" x14ac:dyDescent="0.3">
      <c r="A18" s="13">
        <v>11</v>
      </c>
      <c r="B18" s="128" t="s">
        <v>39</v>
      </c>
      <c r="C18" s="128"/>
      <c r="D18" s="128"/>
      <c r="E18" s="128"/>
      <c r="F18" s="128"/>
      <c r="G18" s="128"/>
      <c r="H18" s="24"/>
      <c r="I18" s="77"/>
      <c r="J18" s="24"/>
      <c r="K18" s="47"/>
      <c r="M18" s="131"/>
    </row>
    <row r="19" spans="1:14" s="9" customFormat="1" ht="26.25" customHeight="1" thickBot="1" x14ac:dyDescent="0.3">
      <c r="A19" s="93">
        <v>12</v>
      </c>
      <c r="B19" s="124" t="s">
        <v>37</v>
      </c>
      <c r="C19" s="124"/>
      <c r="D19" s="124"/>
      <c r="E19" s="124"/>
      <c r="F19" s="124"/>
      <c r="G19" s="125"/>
      <c r="H19" s="92"/>
      <c r="I19" s="90"/>
      <c r="J19" s="92"/>
      <c r="K19" s="91"/>
      <c r="M19" s="132"/>
      <c r="N19" s="48"/>
    </row>
    <row r="20" spans="1:14" ht="14.25" x14ac:dyDescent="0.2">
      <c r="A20" s="49"/>
      <c r="B20" s="50"/>
      <c r="C20" s="51"/>
      <c r="D20" s="49"/>
      <c r="E20" s="49"/>
      <c r="F20" s="52"/>
      <c r="G20" s="50"/>
      <c r="H20" s="53"/>
      <c r="M20" s="133"/>
      <c r="N20" s="53"/>
    </row>
    <row r="21" spans="1:14" ht="14.25" x14ac:dyDescent="0.2">
      <c r="A21" s="49"/>
      <c r="B21" s="50"/>
      <c r="C21" s="51"/>
      <c r="D21" s="49"/>
      <c r="E21" s="49"/>
      <c r="F21" s="52"/>
      <c r="G21" s="50"/>
      <c r="H21" s="53"/>
      <c r="M21" s="133"/>
      <c r="N21" s="53"/>
    </row>
    <row r="22" spans="1:14" ht="14.25" x14ac:dyDescent="0.2">
      <c r="A22" s="49"/>
      <c r="B22" s="50"/>
      <c r="C22" s="51"/>
      <c r="D22" s="49"/>
      <c r="E22" s="49"/>
      <c r="F22" s="52"/>
      <c r="G22" s="50"/>
      <c r="H22" s="53"/>
      <c r="N22" s="53"/>
    </row>
    <row r="23" spans="1:14" ht="14.25" x14ac:dyDescent="0.2">
      <c r="A23" s="49"/>
      <c r="B23" s="50"/>
      <c r="C23" s="51"/>
      <c r="D23" s="49"/>
      <c r="E23" s="49"/>
      <c r="F23" s="52"/>
      <c r="G23" s="50"/>
      <c r="H23" s="53"/>
      <c r="N23" s="53"/>
    </row>
    <row r="24" spans="1:14" ht="14.25" x14ac:dyDescent="0.2">
      <c r="B24" s="50"/>
      <c r="C24" s="51"/>
      <c r="D24" s="49"/>
      <c r="E24" s="49"/>
      <c r="F24" s="52"/>
      <c r="G24" s="50"/>
      <c r="H24" s="53"/>
    </row>
    <row r="25" spans="1:14" ht="14.25" x14ac:dyDescent="0.25">
      <c r="B25" s="50"/>
      <c r="C25" s="51"/>
      <c r="D25" s="49"/>
      <c r="E25" s="49"/>
      <c r="F25" s="52"/>
      <c r="G25" s="50"/>
      <c r="H25" s="53"/>
      <c r="I25" s="54"/>
      <c r="J25" s="54"/>
      <c r="K25" s="54"/>
      <c r="L25" s="54"/>
      <c r="M25" s="55"/>
    </row>
    <row r="26" spans="1:14" ht="14.25" x14ac:dyDescent="0.2">
      <c r="B26" s="50"/>
      <c r="C26" s="51"/>
      <c r="D26" s="56"/>
      <c r="E26" s="56"/>
      <c r="F26" s="57"/>
      <c r="G26" s="50"/>
      <c r="H26" s="58"/>
      <c r="I26" s="59"/>
      <c r="J26" s="59"/>
      <c r="K26" s="59"/>
      <c r="L26" s="59"/>
      <c r="M26" s="60"/>
    </row>
    <row r="27" spans="1:14" ht="14.25" x14ac:dyDescent="0.25">
      <c r="B27" s="50"/>
      <c r="C27" s="61"/>
      <c r="D27" s="56"/>
      <c r="E27" s="56"/>
      <c r="F27" s="57"/>
      <c r="G27" s="62"/>
      <c r="H27" s="126" t="s">
        <v>28</v>
      </c>
      <c r="I27" s="126"/>
      <c r="J27" s="126"/>
      <c r="K27" s="126"/>
    </row>
    <row r="28" spans="1:14" ht="14.25" x14ac:dyDescent="0.2">
      <c r="B28" s="50"/>
      <c r="C28" s="63"/>
      <c r="D28" s="62"/>
      <c r="E28" s="62"/>
      <c r="F28" s="64"/>
      <c r="G28" s="50"/>
      <c r="H28" s="127" t="s">
        <v>29</v>
      </c>
      <c r="I28" s="127"/>
      <c r="J28" s="127"/>
      <c r="K28" s="127"/>
    </row>
  </sheetData>
  <mergeCells count="18">
    <mergeCell ref="H28:K28"/>
    <mergeCell ref="D4:D5"/>
    <mergeCell ref="A9:A10"/>
    <mergeCell ref="A11:A12"/>
    <mergeCell ref="B18:G18"/>
    <mergeCell ref="B19:G19"/>
    <mergeCell ref="H27:K27"/>
    <mergeCell ref="A1:B1"/>
    <mergeCell ref="A2:K2"/>
    <mergeCell ref="A3:A5"/>
    <mergeCell ref="B3:C5"/>
    <mergeCell ref="E3:E5"/>
    <mergeCell ref="F3:F5"/>
    <mergeCell ref="G3:G5"/>
    <mergeCell ref="H3:H5"/>
    <mergeCell ref="I3:I5"/>
    <mergeCell ref="J3:J5"/>
    <mergeCell ref="K3:K5"/>
  </mergeCells>
  <printOptions horizontalCentered="1"/>
  <pageMargins left="0.39370078740157483" right="0.39370078740157483" top="0.35433070866141736" bottom="0.74803149606299213" header="0.15748031496062992" footer="0.55118110236220474"/>
  <pageSetup paperSize="9" scale="48" firstPageNumber="0" orientation="portrait" cellComments="asDisplayed" r:id="rId1"/>
  <headerFooter alignWithMargins="0"/>
  <colBreaks count="2" manualBreakCount="2">
    <brk id="10" max="27" man="1"/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14</vt:i4>
      </vt:variant>
    </vt:vector>
  </HeadingPairs>
  <TitlesOfParts>
    <vt:vector size="29" baseType="lpstr"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II!Obszar_wydruku</vt:lpstr>
      <vt:lpstr>III!Obszar_wydruku</vt:lpstr>
      <vt:lpstr>IV!Obszar_wydruku</vt:lpstr>
      <vt:lpstr>IX!Obszar_wydruku</vt:lpstr>
      <vt:lpstr>V!Obszar_wydruku</vt:lpstr>
      <vt:lpstr>VI!Obszar_wydruku</vt:lpstr>
      <vt:lpstr>VII!Obszar_wydruku</vt:lpstr>
      <vt:lpstr>VIII!Obszar_wydruku</vt:lpstr>
      <vt:lpstr>X!Obszar_wydruku</vt:lpstr>
      <vt:lpstr>XI!Obszar_wydruku</vt:lpstr>
      <vt:lpstr>XII!Obszar_wydruku</vt:lpstr>
      <vt:lpstr>XIII!Obszar_wydruku</vt:lpstr>
      <vt:lpstr>XIV!Obszar_wydruku</vt:lpstr>
      <vt:lpstr>XV!Obszar_wydruku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Klonowski</dc:creator>
  <cp:lastModifiedBy>mtrybuch</cp:lastModifiedBy>
  <cp:lastPrinted>2017-09-27T11:45:48Z</cp:lastPrinted>
  <dcterms:created xsi:type="dcterms:W3CDTF">2017-09-18T12:58:18Z</dcterms:created>
  <dcterms:modified xsi:type="dcterms:W3CDTF">2017-09-27T11:46:05Z</dcterms:modified>
</cp:coreProperties>
</file>